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ldadel\Documents\Ugovori\Osnovni račun oktobar 2024\"/>
    </mc:Choice>
  </mc:AlternateContent>
  <xr:revisionPtr revIDLastSave="0" documentId="8_{EE4F4507-2DC9-4203-808A-4A2B9A64C9C9}" xr6:coauthVersionLast="47" xr6:coauthVersionMax="47" xr10:uidLastSave="{00000000-0000-0000-0000-000000000000}"/>
  <bookViews>
    <workbookView xWindow="-120" yWindow="-120" windowWidth="29040" windowHeight="15720" activeTab="1" xr2:uid="{35C2A32A-8172-4FBD-9E1A-897BE0F9BC4F}"/>
  </bookViews>
  <sheets>
    <sheet name="Osnovni račun" sheetId="1" r:id="rId1"/>
    <sheet name="Osnovni račun (socijalna kateg)" sheetId="2" r:id="rId2"/>
  </sheets>
  <definedNames>
    <definedName name="_xlnm.Print_Area" localSheetId="0">'Osnovni račun'!$A$1:$J$59</definedName>
    <definedName name="_xlnm.Print_Area" localSheetId="1">'Osnovni račun (socijalna kateg)'!$A$1:$J$57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D33" i="2"/>
  <c r="D19" i="2"/>
  <c r="D18" i="2"/>
  <c r="G37" i="1"/>
  <c r="D33" i="1"/>
  <c r="D19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tc={3477999E-C2E2-4BDD-9961-B8947F9A51EE}</author>
  </authors>
  <commentList>
    <comment ref="T41" authorId="0" shapeId="0" xr:uid="{3477999E-C2E2-4BDD-9961-B8947F9A51EE}">
      <text>
        <t>[Threaded comment]
Your version of Excel allows you to read this threaded comment; however, any edits to it will get removed if the file is opened in a newer version of Excel. Learn more: https://go.microsoft.com/fwlink/?linkid=870924
Comment:
    Rprovjeriti da li i ovdje treba dokumentacija u svrhu dokazivanja soc.statusa prema Upustvu o potrebnoj vrsti dokumentacije.. Isti komenta kao i u Katalogu</t>
      </text>
    </comment>
  </commentList>
</comments>
</file>

<file path=xl/sharedStrings.xml><?xml version="1.0" encoding="utf-8"?>
<sst xmlns="http://schemas.openxmlformats.org/spreadsheetml/2006/main" count="156" uniqueCount="81">
  <si>
    <t>INFORMISANJE KORISNIKA USLUGA U PREGOVARAČKOJ FAZI</t>
  </si>
  <si>
    <t>REDOVNA PONUDA</t>
  </si>
  <si>
    <t>Podružnica Sarajevo</t>
  </si>
  <si>
    <t xml:space="preserve">STANDARDNI INFORMACIONI LIST- INFORMATIVNA PONUDA </t>
  </si>
  <si>
    <t>Ekspozitura Stari Grad</t>
  </si>
  <si>
    <t>Ekspozitura Alipašino polje</t>
  </si>
  <si>
    <t xml:space="preserve"> POSLOVNO IME BANKE I ADRESA DAVAOCA PROIZVODA/ USLUGE</t>
  </si>
  <si>
    <t>Ekspozitura Ilidža</t>
  </si>
  <si>
    <t>Ekspozitura Goražde</t>
  </si>
  <si>
    <t xml:space="preserve">Union Banka dd Sarajevo </t>
  </si>
  <si>
    <t>Poslovna jedinica</t>
  </si>
  <si>
    <t>Ekspozitura Grbavica</t>
  </si>
  <si>
    <t>Hamdije Kreševljakovića 19</t>
  </si>
  <si>
    <t>OSNOVNI RAČUN</t>
  </si>
  <si>
    <t>http://usa.visa.com/personal/card-benefits/travel/exchange-rate-calculator.jsp</t>
  </si>
  <si>
    <t>Podružnica Mostar</t>
  </si>
  <si>
    <t xml:space="preserve">71000 Sarajevo </t>
  </si>
  <si>
    <t>Ekspozitura Konjic</t>
  </si>
  <si>
    <t xml:space="preserve">Bosna i Hercegovina </t>
  </si>
  <si>
    <t>Podružnica Zenica</t>
  </si>
  <si>
    <t>ID broj: 4200640130001</t>
  </si>
  <si>
    <t>Ekspozitura Travnik</t>
  </si>
  <si>
    <t>Ekspozitura Zavidovići</t>
  </si>
  <si>
    <t xml:space="preserve">OPIS GLAVNIH KARAKTERISTIKA PROIZVODA/ USLUGE: </t>
  </si>
  <si>
    <t>Podružnica Tuzla</t>
  </si>
  <si>
    <t>Ekspozitura  Bihać</t>
  </si>
  <si>
    <t>Ekspozitura Mostar</t>
  </si>
  <si>
    <t>1. Vrsta usluge (opis i karaktersitika finansijske  usluge koja se nudi):</t>
  </si>
  <si>
    <t>Osnovni račun je račun koji se koristi za izvršavanje platnih transakcija u konvertibilnim markama i obuhvata:
- usluge otvaranja, vođenja i zatvaranja tog računa;
- usluge koje omogućuju uplatu gotovog novca na račun za plaćanje;
- usluge koje omogućavaju isplatu gotovog novca s računa na šalterima ili na ATM i drugim sličnim uređajima;
- usluge prijenosa novčanih sredstava s računa na drugi račun i to: direktnim zaduženjem, korištenjem platne kartice uključujući plaćanja putem interneta, odobrenja uključujući trajni nalog, na terminalima i na šalterima i putem sistema internet bankarstva</t>
  </si>
  <si>
    <t>Ugovor se zaključuje na neodređeno vrijeme</t>
  </si>
  <si>
    <t>2. Iznos usluge, oznaka valute i uvjeti / uslovi korištenja:</t>
  </si>
  <si>
    <t xml:space="preserve">Ne postoje ograničenja u pogledu maksimalnog ili minimalnog iznosa sredstva na osnovnom računu, osim u slučajevima gdje je to zakonski regulisano. Osnovni račun se otvara u valuti KM. Raspolaganje sredstvima na osnovnom računu se može izvršiti na šalteru Banke uz predočenje lične karte ili putem debitne kartice koja  predstavlja instrument za podizanje novca na bankomatima u zemlji i inostranstvu kao i za kupovine na POS terminalima u trgovinama, do visine raspoloživih sredstava. Za sve transakcije nastale u zemlji zadužuje se osnovni račun Korisnika u KM valuti, dok se za transakcije nastale u inostranstvu zadužuje osnovni račun u protuvrijednosti KM, a prema kursu Visa karticne organizacije za pojedini region svijeta. Kurs Visa kartične organizacije za kupovine obavljene u inostranstvu je dostupan klijentima na adresi: </t>
  </si>
  <si>
    <t>Ugovor o tekućem računu se zaključuje na neodredeno vrijeme. Period važenja kartice je određen i navodi se na kartičnoj plastici. Rok važenja Visa Electron debitne kartice je do posljednjeg dana u mjesecu koji je naznačen na kartici.</t>
  </si>
  <si>
    <t xml:space="preserve">3. Trajanje ugovora: </t>
  </si>
  <si>
    <t xml:space="preserve">4. Visina i promjenjivost nominalne kamatne stope </t>
  </si>
  <si>
    <t xml:space="preserve">Visina nominalne kamatne stope je 0,00% na godišnjem nivou. Kamatne stope su fiksne.Obračun kamate se vrši primjenom proporcionalne metode pri čemu godina ima stvarni broj dana 365/366. </t>
  </si>
  <si>
    <t>5. Efektivna kamatna stopa (EKS)  i ukupan iznos koji korisnik treba da plati, odnosno koji mu se treba isplatiti:</t>
  </si>
  <si>
    <t>Nije primjenjivo za ovaj proizvod/uslugu.</t>
  </si>
  <si>
    <t>6. Iznos i broj rata kredita i perioda u kojima dospijevaju:</t>
  </si>
  <si>
    <t>7. Troškovi održavanja jednog ili više računa na kojima će se evidentirati transakcije uplata i povlačenja sredstava, te druge naknade i troškovi koji proizilaze iz ugovora uz određenje jesu li fiksni ili promjenjivi i uvjete pod kojima se mogu mijenjati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</si>
  <si>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2,20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rFont val="Arial"/>
        <family val="2"/>
      </rPr>
      <t xml:space="preserve"> 12,00 KM</t>
    </r>
    <r>
      <rPr>
        <sz val="13"/>
        <rFont val="Arial"/>
        <family val="2"/>
        <charset val="238"/>
      </rPr>
      <t>,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</si>
  <si>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8. Obaveza korištenja notarskih usluga prilikom zaključenja ugovora</t>
  </si>
  <si>
    <t>Ukoliko potrebna dokumentacija podliježe ovjeri od strane Notara ili Opštine/Općine postoji mogućnost troškova ovjere  iste. Usluga ovjere dokumentacije se naplaćuju u skladu sa važećom tarifom Notara ili Opštine/Općine.</t>
  </si>
  <si>
    <t>9. Obaveza zaključenja ugovora o sporednim uslugama povezanim s osnovnim ugovorom</t>
  </si>
  <si>
    <t>Otvaranje osnovnog računa nije uslovljeno ugovaranjem sporednih usluga.</t>
  </si>
  <si>
    <t>10. Kamatna stopa koja se primjenjuje u slučaju kašnjenja u izmirenju obaveza i pravila za njeno prilagođavanje, te druge naknade koje se plaćaju u slučaju neispunjenja obaveza</t>
  </si>
  <si>
    <t>U slučaju kašnjenja u ispunjenju obaveza definisanim Ugovorom, Banka ima pravo Klijentu obračunati i naplatiti zakonsku zateznu kamatu, koja se obračunava na svaki dospjeli iznos od datuma dospijeća obaveze do dana ispunjenja, a prema važećoj stopi zakonske zatezne kamate. Na dan izdavanja Informacionog lista zakonska zatezna kamata iznosi 10 %.</t>
  </si>
  <si>
    <t>11. Instrumenti obezbjeđenja:</t>
  </si>
  <si>
    <t>12. Iznos naknade za prijevremeni povrat:</t>
  </si>
  <si>
    <t>13. Pravo korisnika da na zahtjev dobije besplatnu kopiju nacrta ugovora:</t>
  </si>
  <si>
    <t>Korisnik ima pravo na besplatan primjerak nacrta ugovora, osim ukoliko Banka ocijeni da ne želi zasnovati odnos sa Korisnikom u konkretnom pravnom poslu.</t>
  </si>
  <si>
    <t>14. Period u kojem Banku obavezuju podaci navedni u informacionom listu u pregovaračkoj fazi:</t>
  </si>
  <si>
    <t>Ponuda važi sedam dana od datuma uručivanja Informacionog lista.</t>
  </si>
  <si>
    <t xml:space="preserve">15. Uvjeti polaganja novčanog depozita: </t>
  </si>
  <si>
    <t>Otvaranje osnovnog računa nije uslovljeno polaganjem novčanog depozita.</t>
  </si>
  <si>
    <t>Reprezentativni primjer</t>
  </si>
  <si>
    <t>KM</t>
  </si>
  <si>
    <t>Datum</t>
  </si>
  <si>
    <t>Isplata</t>
  </si>
  <si>
    <t xml:space="preserve">Uplata </t>
  </si>
  <si>
    <t>01.02.2023.godine</t>
  </si>
  <si>
    <t>15.02.2023. godine</t>
  </si>
  <si>
    <t xml:space="preserve">21.02.2023. godine </t>
  </si>
  <si>
    <t>28.02.2023. godine</t>
  </si>
  <si>
    <t>2,50 KM (Naknada za UPP nalog)</t>
  </si>
  <si>
    <t>2,20 KM ( Naknada za vođenje računa)</t>
  </si>
  <si>
    <t>Konačno stanje sa 28.02.2023. godine</t>
  </si>
  <si>
    <t xml:space="preserve">Standardni informacioni list izdao/la: </t>
  </si>
  <si>
    <t>Standardni informacioni list preuzeo/la:</t>
  </si>
  <si>
    <t>( upisati ime i prezime korisnika)</t>
  </si>
  <si>
    <t>(ime i  prezime)</t>
  </si>
  <si>
    <t xml:space="preserve">Potpis Korisnika </t>
  </si>
  <si>
    <t>Datum: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</si>
  <si>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1,00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color rgb="FFFF0000"/>
        <rFont val="Arial"/>
        <family val="2"/>
      </rPr>
      <t xml:space="preserve"> </t>
    </r>
    <r>
      <rPr>
        <sz val="13"/>
        <rFont val="Arial"/>
        <family val="2"/>
      </rPr>
      <t>12,00 KM</t>
    </r>
    <r>
      <rPr>
        <sz val="13"/>
        <color rgb="FFFF0000"/>
        <rFont val="Arial"/>
        <family val="2"/>
      </rPr>
      <t>,</t>
    </r>
    <r>
      <rPr>
        <sz val="13"/>
        <rFont val="Arial"/>
        <family val="2"/>
        <charset val="238"/>
      </rPr>
      <t xml:space="preserve">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</si>
  <si>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01.09.2024.godine</t>
  </si>
  <si>
    <t>15.09.2024. godine</t>
  </si>
  <si>
    <t xml:space="preserve">21.09.2024. godine </t>
  </si>
  <si>
    <t>28.09.2024. godine</t>
  </si>
  <si>
    <t>48,50 KM                       (UPP nalog unutar banke)</t>
  </si>
  <si>
    <t>1,00 KM ( Naknada za vođenje računa)</t>
  </si>
  <si>
    <t>Konačno stanje sa 30.09.2024.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</si>
</sst>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M&quot;;[Red]\-#,##0.00\ &quot;KM&quot;"/>
    <numFmt numFmtId="164" formatCode="#,##0.00\ &quot;KM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3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3"/>
      <name val="Arial"/>
      <family val="2"/>
      <charset val="238"/>
    </font>
    <font>
      <u/>
      <sz val="13"/>
      <color theme="10"/>
      <name val="Arial"/>
      <family val="2"/>
      <charset val="238"/>
    </font>
    <font>
      <sz val="13"/>
      <name val="Arial"/>
      <family val="2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3"/>
      <color rgb="FFFF0000"/>
      <name val="Arial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86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16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1" applyFont="1" applyProtection="1"/>
    <xf numFmtId="0" fontId="1" fillId="3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2" borderId="0" xfId="0" applyFont="1" applyFill="1"/>
    <xf numFmtId="0" fontId="9" fillId="5" borderId="0" xfId="0" applyFont="1" applyFill="1"/>
    <xf numFmtId="0" fontId="6" fillId="2" borderId="0" xfId="2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14" fontId="6" fillId="5" borderId="0" xfId="0" applyNumberFormat="1" applyFont="1" applyFill="1" applyAlignment="1">
      <alignment horizontal="center" vertical="center"/>
    </xf>
    <xf numFmtId="0" fontId="6" fillId="2" borderId="0" xfId="2" applyFont="1" applyFill="1"/>
    <xf numFmtId="0" fontId="6" fillId="6" borderId="0" xfId="0" applyFont="1" applyFill="1" applyAlignment="1" applyProtection="1">
      <alignment horizontal="left"/>
      <protection locked="0" hidden="1"/>
    </xf>
    <xf numFmtId="0" fontId="9" fillId="0" borderId="0" xfId="0" applyFont="1"/>
    <xf numFmtId="0" fontId="11" fillId="2" borderId="0" xfId="0" applyFont="1" applyFill="1" applyAlignment="1" applyProtection="1">
      <alignment horizontal="center"/>
      <protection locked="0" hidden="1"/>
    </xf>
    <xf numFmtId="0" fontId="4" fillId="2" borderId="0" xfId="1" applyFill="1" applyProtection="1">
      <protection hidden="1"/>
    </xf>
    <xf numFmtId="0" fontId="6" fillId="2" borderId="0" xfId="0" applyFont="1" applyFill="1"/>
    <xf numFmtId="2" fontId="2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6" fillId="5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>
      <alignment vertical="center" wrapText="1"/>
    </xf>
    <xf numFmtId="164" fontId="13" fillId="5" borderId="2" xfId="0" applyNumberFormat="1" applyFont="1" applyFill="1" applyBorder="1" applyAlignment="1">
      <alignment horizontal="left" vertical="center" wrapText="1"/>
    </xf>
    <xf numFmtId="164" fontId="13" fillId="5" borderId="3" xfId="0" applyNumberFormat="1" applyFont="1" applyFill="1" applyBorder="1" applyAlignment="1">
      <alignment horizontal="left" vertical="center"/>
    </xf>
    <xf numFmtId="164" fontId="13" fillId="5" borderId="4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3" fillId="0" borderId="6" xfId="0" applyFont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>
      <alignment horizontal="left" vertical="center" wrapText="1"/>
    </xf>
    <xf numFmtId="164" fontId="13" fillId="5" borderId="8" xfId="0" applyNumberFormat="1" applyFont="1" applyFill="1" applyBorder="1" applyAlignment="1">
      <alignment horizontal="left" vertical="center"/>
    </xf>
    <xf numFmtId="164" fontId="13" fillId="5" borderId="9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wrapText="1"/>
      <protection hidden="1"/>
    </xf>
    <xf numFmtId="0" fontId="7" fillId="2" borderId="0" xfId="0" applyFont="1" applyFill="1" applyAlignment="1" applyProtection="1">
      <alignment horizontal="left" wrapText="1"/>
      <protection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164" fontId="14" fillId="5" borderId="7" xfId="1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8" xfId="0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9" xfId="0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 applyProtection="1">
      <alignment horizontal="left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hidden="1"/>
    </xf>
    <xf numFmtId="10" fontId="13" fillId="2" borderId="13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4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10" fontId="13" fillId="2" borderId="16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0" xfId="0" applyNumberFormat="1" applyFont="1" applyFill="1" applyAlignment="1" applyProtection="1">
      <alignment horizontal="left" vertical="center" wrapText="1"/>
      <protection hidden="1"/>
    </xf>
    <xf numFmtId="10" fontId="13" fillId="2" borderId="17" xfId="0" applyNumberFormat="1" applyFont="1" applyFill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8" xfId="0" applyNumberFormat="1" applyFont="1" applyFill="1" applyBorder="1" applyAlignment="1" applyProtection="1">
      <alignment horizontal="left" vertical="center"/>
      <protection locked="0"/>
    </xf>
    <xf numFmtId="164" fontId="13" fillId="5" borderId="9" xfId="0" applyNumberFormat="1" applyFont="1" applyFill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vertical="center" wrapText="1"/>
      <protection hidden="1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13" fillId="0" borderId="8" xfId="0" applyFont="1" applyBorder="1" applyAlignment="1" applyProtection="1">
      <alignment horizontal="left" vertical="center" wrapText="1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0" fontId="9" fillId="0" borderId="1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Protection="1">
      <protection hidden="1"/>
    </xf>
    <xf numFmtId="0" fontId="13" fillId="0" borderId="1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8" fontId="13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vertical="center" wrapText="1"/>
    </xf>
    <xf numFmtId="8" fontId="13" fillId="0" borderId="29" xfId="0" applyNumberFormat="1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8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vertical="center" wrapText="1"/>
    </xf>
    <xf numFmtId="0" fontId="16" fillId="0" borderId="0" xfId="0" applyFont="1" applyProtection="1">
      <protection hidden="1"/>
    </xf>
    <xf numFmtId="8" fontId="7" fillId="5" borderId="30" xfId="0" applyNumberFormat="1" applyFont="1" applyFill="1" applyBorder="1" applyAlignment="1">
      <alignment horizontal="right" vertical="center" wrapText="1"/>
    </xf>
    <xf numFmtId="0" fontId="7" fillId="5" borderId="29" xfId="0" applyFont="1" applyFill="1" applyBorder="1" applyAlignment="1">
      <alignment horizontal="right" vertical="center" wrapText="1"/>
    </xf>
    <xf numFmtId="8" fontId="13" fillId="7" borderId="31" xfId="0" applyNumberFormat="1" applyFont="1" applyFill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8" fontId="13" fillId="0" borderId="40" xfId="0" applyNumberFormat="1" applyFont="1" applyBorder="1" applyAlignment="1">
      <alignment horizontal="center" vertical="center" wrapText="1"/>
    </xf>
    <xf numFmtId="8" fontId="13" fillId="0" borderId="41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8" fontId="13" fillId="7" borderId="27" xfId="0" applyNumberFormat="1" applyFont="1" applyFill="1" applyBorder="1" applyAlignment="1">
      <alignment vertical="center" wrapText="1"/>
    </xf>
    <xf numFmtId="0" fontId="13" fillId="7" borderId="27" xfId="0" applyFont="1" applyFill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3" fillId="7" borderId="35" xfId="0" applyNumberFormat="1" applyFont="1" applyFill="1" applyBorder="1" applyAlignment="1">
      <alignment horizontal="right" vertical="center" wrapText="1"/>
    </xf>
    <xf numFmtId="0" fontId="6" fillId="6" borderId="44" xfId="0" applyFont="1" applyFill="1" applyBorder="1" applyProtection="1">
      <protection locked="0" hidden="1"/>
    </xf>
    <xf numFmtId="0" fontId="17" fillId="6" borderId="44" xfId="0" applyFont="1" applyFill="1" applyBorder="1" applyAlignment="1" applyProtection="1">
      <alignment horizontal="center"/>
      <protection locked="0" hidden="1"/>
    </xf>
    <xf numFmtId="0" fontId="6" fillId="6" borderId="44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6" borderId="44" xfId="0" applyFont="1" applyFill="1" applyBorder="1" applyAlignment="1" applyProtection="1">
      <alignment horizontal="center"/>
      <protection locked="0" hidden="1"/>
    </xf>
    <xf numFmtId="0" fontId="1" fillId="8" borderId="0" xfId="0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8" fontId="13" fillId="0" borderId="29" xfId="0" applyNumberFormat="1" applyFont="1" applyBorder="1" applyAlignment="1">
      <alignment horizontal="right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7" xfId="2" xr:uid="{9491FDA2-A741-454B-BA21-F558B6314384}"/>
  </cellStyles>
  <dxfs count="6"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D42FE069-D45A-45A7-8823-E8E8940CB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1B63D1F3-DA0C-4B72-A6E3-81AA5968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4414CD44-C74A-4882-BD64-9599C6F2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25643A30-B8F4-4AB2-B1DC-7D3DD211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41" dT="2023-03-27T10:34:57.99" personId="{00000000-0000-0000-0000-000000000000}" id="{3477999E-C2E2-4BDD-9961-B8947F9A51EE}">
    <text>Rprovjeriti da li i ovdje treba dokumentacija u svrhu dokazivanja soc.statusa prema Upustvu o potrebnoj vrsti dokumentacije.. Isti komenta kao i u Katalogu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a.visa.com/personal/card-benefits/travel/exchange-rate-calculator.j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sa.visa.com/personal/card-benefits/travel/exchange-rate-calculator.jsp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51245-ED57-47AA-8CD2-CF5124D24338}">
  <sheetPr>
    <pageSetUpPr fitToPage="1"/>
  </sheetPr>
  <dimension ref="A1:U114"/>
  <sheetViews>
    <sheetView showGridLines="0" view="pageBreakPreview" zoomScale="77" zoomScaleNormal="77" zoomScaleSheetLayoutView="77" workbookViewId="0">
      <selection activeCell="D16" sqref="D16:J16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96" hidden="1" customWidth="1"/>
    <col min="12" max="12" width="19" style="5" hidden="1" customWidth="1"/>
    <col min="13" max="13" width="27.42578125" style="5" hidden="1" customWidth="1"/>
    <col min="14" max="14" width="222.5703125" style="5" hidden="1" customWidth="1"/>
    <col min="15" max="15" width="0.140625" style="5" hidden="1" customWidth="1"/>
    <col min="16" max="16" width="27.42578125" style="5" hidden="1" customWidth="1"/>
    <col min="17" max="17" width="0.28515625" style="5" customWidth="1"/>
    <col min="18" max="18" width="19.140625" style="5" customWidth="1"/>
    <col min="19" max="19" width="11.5703125" style="1" customWidth="1"/>
    <col min="20" max="20" width="27.42578125" style="1" customWidth="1"/>
    <col min="21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2"/>
      <c r="D1" s="2"/>
      <c r="E1" s="2"/>
      <c r="F1" s="2"/>
      <c r="G1" s="2"/>
      <c r="H1" s="2"/>
      <c r="I1" s="2"/>
      <c r="J1" s="2"/>
      <c r="K1" s="3"/>
      <c r="L1" s="4"/>
      <c r="S1" s="6"/>
    </row>
    <row r="2" spans="1:21" ht="16.5" x14ac:dyDescent="0.25">
      <c r="A2" s="7"/>
      <c r="C2" s="8" t="s">
        <v>0</v>
      </c>
      <c r="D2" s="8"/>
      <c r="E2" s="8"/>
      <c r="F2" s="8"/>
      <c r="G2" s="8"/>
      <c r="H2" s="8"/>
      <c r="I2" s="8"/>
      <c r="J2" s="8"/>
      <c r="K2" s="3"/>
      <c r="L2" s="4" t="s">
        <v>1</v>
      </c>
      <c r="M2" s="9"/>
      <c r="N2" s="9" t="s">
        <v>2</v>
      </c>
      <c r="R2" s="10"/>
    </row>
    <row r="3" spans="1:21" ht="16.5" x14ac:dyDescent="0.25">
      <c r="A3" s="7"/>
      <c r="C3" s="8" t="s">
        <v>3</v>
      </c>
      <c r="D3" s="8"/>
      <c r="E3" s="8"/>
      <c r="F3" s="8"/>
      <c r="G3" s="8"/>
      <c r="H3" s="8"/>
      <c r="I3" s="8"/>
      <c r="J3" s="8"/>
      <c r="K3" s="11"/>
      <c r="L3" s="4"/>
      <c r="M3" s="9"/>
      <c r="N3" s="9" t="s">
        <v>4</v>
      </c>
      <c r="R3" s="10"/>
    </row>
    <row r="4" spans="1:21" ht="25.5" customHeight="1" x14ac:dyDescent="0.25">
      <c r="A4" s="7"/>
      <c r="C4" s="12"/>
      <c r="D4" s="12"/>
      <c r="E4" s="12"/>
      <c r="F4" s="12"/>
      <c r="G4" s="12"/>
      <c r="H4" s="12"/>
      <c r="I4" s="12"/>
      <c r="J4" s="12"/>
      <c r="K4" s="11"/>
      <c r="L4" s="13"/>
      <c r="M4" s="14"/>
      <c r="N4" s="14" t="s">
        <v>5</v>
      </c>
      <c r="O4" s="14"/>
      <c r="P4" s="14"/>
      <c r="Q4" s="14"/>
      <c r="R4" s="13"/>
    </row>
    <row r="5" spans="1:21" s="15" customFormat="1" ht="15" customHeight="1" x14ac:dyDescent="0.2">
      <c r="A5" s="7"/>
      <c r="C5" s="16" t="s">
        <v>6</v>
      </c>
      <c r="D5" s="16"/>
      <c r="E5" s="16"/>
      <c r="F5" s="16"/>
      <c r="G5" s="16"/>
      <c r="H5" s="16"/>
      <c r="I5" s="16"/>
      <c r="J5" s="16"/>
      <c r="K5" s="17"/>
      <c r="L5" s="18"/>
      <c r="M5" s="14"/>
      <c r="N5" s="14" t="s">
        <v>7</v>
      </c>
      <c r="O5" s="14"/>
      <c r="P5" s="18"/>
      <c r="Q5" s="18"/>
      <c r="R5" s="13"/>
    </row>
    <row r="6" spans="1:21" ht="15" customHeight="1" x14ac:dyDescent="0.25">
      <c r="A6" s="7"/>
      <c r="C6" s="19"/>
      <c r="D6" s="19"/>
      <c r="E6" s="20"/>
      <c r="F6" s="20"/>
      <c r="G6" s="20"/>
      <c r="H6" s="20"/>
      <c r="I6" s="20"/>
      <c r="J6" s="19"/>
      <c r="K6" s="11"/>
      <c r="L6" s="9"/>
      <c r="M6" s="9"/>
      <c r="N6" s="14" t="s">
        <v>8</v>
      </c>
      <c r="O6" s="14"/>
      <c r="R6" s="10"/>
    </row>
    <row r="7" spans="1:21" s="15" customFormat="1" ht="15.75" customHeight="1" x14ac:dyDescent="0.2">
      <c r="A7" s="7"/>
      <c r="C7" s="21" t="s">
        <v>9</v>
      </c>
      <c r="D7" s="22" t="s">
        <v>10</v>
      </c>
      <c r="E7" s="23"/>
      <c r="F7" s="24"/>
      <c r="G7" s="25" t="s">
        <v>1</v>
      </c>
      <c r="H7" s="25"/>
      <c r="I7" s="25"/>
      <c r="J7" s="25"/>
      <c r="K7" s="17"/>
      <c r="L7" s="14"/>
      <c r="M7" s="14"/>
      <c r="N7" s="1" t="s">
        <v>11</v>
      </c>
      <c r="O7" s="14"/>
      <c r="P7" s="18"/>
      <c r="Q7" s="18"/>
      <c r="R7" s="13"/>
    </row>
    <row r="8" spans="1:21" ht="16.5" x14ac:dyDescent="0.25">
      <c r="A8" s="7"/>
      <c r="C8" s="26" t="s">
        <v>12</v>
      </c>
      <c r="D8" s="27"/>
      <c r="E8" s="27"/>
      <c r="F8" s="28"/>
      <c r="G8" s="29" t="s">
        <v>13</v>
      </c>
      <c r="H8" s="29"/>
      <c r="I8" s="29"/>
      <c r="J8" s="29"/>
      <c r="K8" s="30" t="s">
        <v>14</v>
      </c>
      <c r="L8" s="4"/>
      <c r="N8" s="14" t="s">
        <v>15</v>
      </c>
      <c r="O8" s="14"/>
      <c r="R8" s="10"/>
    </row>
    <row r="9" spans="1:21" ht="16.5" x14ac:dyDescent="0.25">
      <c r="A9" s="7"/>
      <c r="C9" s="26" t="s">
        <v>16</v>
      </c>
      <c r="D9" s="31"/>
      <c r="E9" s="19"/>
      <c r="F9" s="19"/>
      <c r="G9" s="19"/>
      <c r="H9" s="19"/>
      <c r="I9" s="19"/>
      <c r="J9" s="19"/>
      <c r="K9" s="11"/>
      <c r="L9" s="32"/>
      <c r="M9" s="9"/>
      <c r="N9" s="14" t="s">
        <v>17</v>
      </c>
      <c r="O9" s="14"/>
      <c r="R9" s="10"/>
    </row>
    <row r="10" spans="1:21" ht="16.5" x14ac:dyDescent="0.25">
      <c r="A10" s="7"/>
      <c r="C10" s="26" t="s">
        <v>18</v>
      </c>
      <c r="D10" s="31"/>
      <c r="E10" s="19"/>
      <c r="F10" s="19"/>
      <c r="G10" s="19"/>
      <c r="H10" s="19"/>
      <c r="I10" s="19"/>
      <c r="J10" s="19"/>
      <c r="K10" s="11"/>
      <c r="M10" s="9"/>
      <c r="N10" s="5" t="s">
        <v>19</v>
      </c>
      <c r="S10" s="5"/>
      <c r="T10" s="5"/>
      <c r="U10" s="5"/>
    </row>
    <row r="11" spans="1:21" ht="16.5" x14ac:dyDescent="0.25">
      <c r="A11" s="7"/>
      <c r="C11" s="26" t="s">
        <v>20</v>
      </c>
      <c r="D11" s="31"/>
      <c r="E11" s="19"/>
      <c r="F11" s="19"/>
      <c r="G11" s="19"/>
      <c r="H11" s="19"/>
      <c r="I11" s="19"/>
      <c r="J11" s="19"/>
      <c r="K11" s="11"/>
      <c r="L11" s="9"/>
      <c r="M11" s="9"/>
      <c r="N11" s="5" t="s">
        <v>21</v>
      </c>
      <c r="S11" s="5"/>
      <c r="T11" s="5"/>
      <c r="U11" s="5"/>
    </row>
    <row r="12" spans="1:21" ht="15" customHeight="1" x14ac:dyDescent="0.25">
      <c r="A12" s="7"/>
      <c r="C12" s="28"/>
      <c r="D12" s="19"/>
      <c r="E12" s="19"/>
      <c r="F12" s="19"/>
      <c r="G12" s="19"/>
      <c r="H12" s="19"/>
      <c r="I12" s="19"/>
      <c r="J12" s="19"/>
      <c r="K12" s="11"/>
      <c r="N12" s="5" t="s">
        <v>22</v>
      </c>
      <c r="S12" s="5"/>
      <c r="T12" s="5"/>
      <c r="U12" s="5"/>
    </row>
    <row r="13" spans="1:21" s="15" customFormat="1" ht="15" customHeight="1" x14ac:dyDescent="0.25">
      <c r="A13" s="7"/>
      <c r="C13" s="16" t="s">
        <v>23</v>
      </c>
      <c r="D13" s="16"/>
      <c r="E13" s="16"/>
      <c r="F13" s="16"/>
      <c r="G13" s="16"/>
      <c r="H13" s="16"/>
      <c r="I13" s="16"/>
      <c r="J13" s="16"/>
      <c r="K13" s="17"/>
      <c r="L13" s="33"/>
      <c r="M13" s="5"/>
      <c r="N13" s="5" t="s">
        <v>24</v>
      </c>
      <c r="O13" s="5"/>
      <c r="P13" s="5"/>
      <c r="Q13" s="5"/>
      <c r="R13" s="5"/>
      <c r="S13" s="5"/>
      <c r="T13" s="5"/>
      <c r="U13" s="5"/>
    </row>
    <row r="14" spans="1:21" s="15" customFormat="1" ht="15" customHeight="1" x14ac:dyDescent="0.25">
      <c r="A14" s="7"/>
      <c r="C14" s="34"/>
      <c r="D14" s="34"/>
      <c r="E14" s="34"/>
      <c r="F14" s="34"/>
      <c r="G14" s="34"/>
      <c r="H14" s="34"/>
      <c r="I14" s="34"/>
      <c r="J14" s="34"/>
      <c r="K14" s="17"/>
      <c r="L14" s="33"/>
      <c r="M14" s="5"/>
      <c r="N14" s="5" t="s">
        <v>25</v>
      </c>
      <c r="P14" s="5"/>
      <c r="Q14" s="5"/>
      <c r="R14" s="5"/>
      <c r="S14" s="5"/>
      <c r="T14" s="5"/>
      <c r="U14" s="5"/>
    </row>
    <row r="15" spans="1:21" ht="15.75" customHeight="1" thickBot="1" x14ac:dyDescent="0.3">
      <c r="A15" s="7"/>
      <c r="C15" s="19"/>
      <c r="D15" s="19"/>
      <c r="E15" s="19"/>
      <c r="F15" s="19"/>
      <c r="G15" s="19"/>
      <c r="H15" s="19"/>
      <c r="I15" s="19"/>
      <c r="J15" s="19"/>
      <c r="K15" s="35"/>
      <c r="L15" s="33"/>
      <c r="N15" s="5" t="s">
        <v>26</v>
      </c>
      <c r="S15" s="5"/>
      <c r="T15" s="5"/>
      <c r="U15" s="5"/>
    </row>
    <row r="16" spans="1:21" ht="171.75" customHeight="1" x14ac:dyDescent="0.2">
      <c r="A16" s="7"/>
      <c r="C16" s="36" t="s">
        <v>27</v>
      </c>
      <c r="D16" s="37" t="s">
        <v>28</v>
      </c>
      <c r="E16" s="38"/>
      <c r="F16" s="38"/>
      <c r="G16" s="38"/>
      <c r="H16" s="38"/>
      <c r="I16" s="38"/>
      <c r="J16" s="39"/>
      <c r="K16" s="40"/>
      <c r="L16" s="41"/>
      <c r="M16" s="41"/>
      <c r="N16" s="5" t="s">
        <v>29</v>
      </c>
      <c r="S16" s="5"/>
      <c r="T16" s="5"/>
      <c r="U16" s="5"/>
    </row>
    <row r="17" spans="1:21" ht="174.75" customHeight="1" x14ac:dyDescent="0.2">
      <c r="A17" s="7"/>
      <c r="C17" s="42" t="s">
        <v>30</v>
      </c>
      <c r="D17" s="43" t="s">
        <v>31</v>
      </c>
      <c r="E17" s="44"/>
      <c r="F17" s="44"/>
      <c r="G17" s="44"/>
      <c r="H17" s="44"/>
      <c r="I17" s="44"/>
      <c r="J17" s="45"/>
      <c r="K17" s="46"/>
      <c r="L17" s="47"/>
      <c r="M17" s="47"/>
      <c r="N17" s="5" t="s">
        <v>32</v>
      </c>
      <c r="S17" s="5"/>
      <c r="T17" s="5"/>
      <c r="U17" s="5"/>
    </row>
    <row r="18" spans="1:21" ht="24" customHeight="1" x14ac:dyDescent="0.2">
      <c r="A18" s="7"/>
      <c r="C18" s="48"/>
      <c r="D18" s="49" t="str">
        <f>K8</f>
        <v>http://usa.visa.com/personal/card-benefits/travel/exchange-rate-calculator.jsp</v>
      </c>
      <c r="E18" s="50"/>
      <c r="F18" s="50"/>
      <c r="G18" s="50"/>
      <c r="H18" s="50"/>
      <c r="I18" s="50"/>
      <c r="J18" s="51"/>
      <c r="K18" s="52"/>
      <c r="L18" s="52"/>
      <c r="M18" s="52"/>
      <c r="S18" s="5"/>
      <c r="T18" s="5"/>
      <c r="U18" s="5"/>
    </row>
    <row r="19" spans="1:21" ht="54.75" customHeight="1" x14ac:dyDescent="0.2">
      <c r="A19" s="7"/>
      <c r="C19" s="53" t="s">
        <v>33</v>
      </c>
      <c r="D19" s="43" t="str">
        <f>IF(G8=L13,N17,N16)</f>
        <v>Ugovor se zaključuje na neodređeno vrijeme</v>
      </c>
      <c r="E19" s="44"/>
      <c r="F19" s="44"/>
      <c r="G19" s="44"/>
      <c r="H19" s="44"/>
      <c r="I19" s="44"/>
      <c r="J19" s="45"/>
      <c r="K19" s="11"/>
      <c r="L19" s="54"/>
      <c r="M19" s="54"/>
      <c r="S19" s="5"/>
      <c r="T19" s="5"/>
      <c r="U19" s="5"/>
    </row>
    <row r="20" spans="1:21" ht="15" customHeight="1" x14ac:dyDescent="0.2">
      <c r="A20" s="7"/>
      <c r="C20" s="55" t="s">
        <v>34</v>
      </c>
      <c r="D20" s="56" t="s">
        <v>35</v>
      </c>
      <c r="E20" s="57"/>
      <c r="F20" s="57"/>
      <c r="G20" s="57"/>
      <c r="H20" s="57"/>
      <c r="I20" s="57"/>
      <c r="J20" s="58"/>
      <c r="K20" s="11"/>
      <c r="L20" s="59"/>
      <c r="M20" s="60"/>
      <c r="S20" s="5"/>
      <c r="T20" s="5"/>
      <c r="U20" s="5"/>
    </row>
    <row r="21" spans="1:21" ht="49.5" customHeight="1" x14ac:dyDescent="0.2">
      <c r="A21" s="7"/>
      <c r="C21" s="55"/>
      <c r="D21" s="61"/>
      <c r="E21" s="62"/>
      <c r="F21" s="62"/>
      <c r="G21" s="62"/>
      <c r="H21" s="62"/>
      <c r="I21" s="62"/>
      <c r="J21" s="63"/>
      <c r="K21" s="64"/>
      <c r="L21" s="65"/>
      <c r="M21" s="65"/>
      <c r="N21" s="65"/>
      <c r="O21" s="65"/>
      <c r="P21" s="65"/>
      <c r="Q21" s="66"/>
      <c r="S21" s="5"/>
      <c r="T21" s="5"/>
      <c r="U21" s="5"/>
    </row>
    <row r="22" spans="1:21" s="9" customFormat="1" ht="55.5" customHeight="1" x14ac:dyDescent="0.2">
      <c r="A22" s="7"/>
      <c r="C22" s="67" t="s">
        <v>36</v>
      </c>
      <c r="D22" s="68" t="s">
        <v>37</v>
      </c>
      <c r="E22" s="69"/>
      <c r="F22" s="69"/>
      <c r="G22" s="69"/>
      <c r="H22" s="69"/>
      <c r="I22" s="69"/>
      <c r="J22" s="70"/>
      <c r="K22" s="64"/>
      <c r="L22" s="65"/>
      <c r="M22" s="65"/>
      <c r="N22" s="65"/>
      <c r="O22" s="65"/>
      <c r="P22" s="65"/>
      <c r="Q22" s="66"/>
    </row>
    <row r="23" spans="1:21" ht="36.75" customHeight="1" x14ac:dyDescent="0.2">
      <c r="A23" s="7"/>
      <c r="C23" s="71" t="s">
        <v>38</v>
      </c>
      <c r="D23" s="72" t="s">
        <v>37</v>
      </c>
      <c r="E23" s="73"/>
      <c r="F23" s="73"/>
      <c r="G23" s="73"/>
      <c r="H23" s="73"/>
      <c r="I23" s="73"/>
      <c r="J23" s="74"/>
      <c r="K23" s="75"/>
      <c r="L23" s="76"/>
      <c r="M23" s="76"/>
      <c r="N23" s="76"/>
      <c r="O23" s="76"/>
      <c r="P23" s="76"/>
      <c r="Q23" s="77"/>
      <c r="R23" s="9"/>
    </row>
    <row r="24" spans="1:21" ht="207.75" customHeight="1" thickBot="1" x14ac:dyDescent="0.25">
      <c r="A24" s="7"/>
      <c r="C24" s="78" t="s">
        <v>39</v>
      </c>
      <c r="D24" s="79" t="s">
        <v>40</v>
      </c>
      <c r="E24" s="80"/>
      <c r="F24" s="80"/>
      <c r="G24" s="80"/>
      <c r="H24" s="80"/>
      <c r="I24" s="80"/>
      <c r="J24" s="81"/>
      <c r="K24" s="82"/>
      <c r="L24" s="83"/>
      <c r="M24" s="83"/>
      <c r="N24" s="83"/>
      <c r="O24" s="83"/>
      <c r="P24" s="83"/>
      <c r="Q24" s="84"/>
      <c r="R24" s="9"/>
    </row>
    <row r="25" spans="1:21" ht="51.75" customHeight="1" x14ac:dyDescent="0.2">
      <c r="A25" s="7"/>
      <c r="C25" s="85" t="s">
        <v>41</v>
      </c>
      <c r="D25" s="86" t="s">
        <v>42</v>
      </c>
      <c r="E25" s="87"/>
      <c r="F25" s="87"/>
      <c r="G25" s="87"/>
      <c r="H25" s="87"/>
      <c r="I25" s="87"/>
      <c r="J25" s="88"/>
      <c r="K25" s="75"/>
      <c r="L25" s="76"/>
      <c r="M25" s="76"/>
      <c r="N25" s="76"/>
      <c r="O25" s="76"/>
      <c r="P25" s="76"/>
      <c r="Q25" s="77"/>
      <c r="R25" s="18"/>
    </row>
    <row r="26" spans="1:21" ht="40.5" customHeight="1" x14ac:dyDescent="0.2">
      <c r="A26" s="7"/>
      <c r="C26" s="85" t="s">
        <v>43</v>
      </c>
      <c r="D26" s="72" t="s">
        <v>44</v>
      </c>
      <c r="E26" s="73"/>
      <c r="F26" s="73"/>
      <c r="G26" s="73"/>
      <c r="H26" s="73"/>
      <c r="I26" s="73"/>
      <c r="J26" s="74"/>
      <c r="K26" s="11"/>
    </row>
    <row r="27" spans="1:21" ht="86.25" customHeight="1" x14ac:dyDescent="0.2">
      <c r="A27" s="7"/>
      <c r="C27" s="89" t="s">
        <v>45</v>
      </c>
      <c r="D27" s="72" t="s">
        <v>46</v>
      </c>
      <c r="E27" s="73"/>
      <c r="F27" s="73"/>
      <c r="G27" s="73"/>
      <c r="H27" s="73"/>
      <c r="I27" s="73"/>
      <c r="J27" s="74"/>
      <c r="K27" s="11"/>
      <c r="L27" s="1"/>
    </row>
    <row r="28" spans="1:21" ht="25.5" customHeight="1" x14ac:dyDescent="0.2">
      <c r="A28" s="7"/>
      <c r="C28" s="89" t="s">
        <v>47</v>
      </c>
      <c r="D28" s="90" t="s">
        <v>37</v>
      </c>
      <c r="E28" s="91"/>
      <c r="F28" s="91"/>
      <c r="G28" s="91"/>
      <c r="H28" s="91"/>
      <c r="I28" s="91"/>
      <c r="J28" s="92"/>
      <c r="K28" s="11"/>
      <c r="L28" s="1"/>
    </row>
    <row r="29" spans="1:21" ht="23.25" customHeight="1" x14ac:dyDescent="0.2">
      <c r="A29" s="7"/>
      <c r="C29" s="85" t="s">
        <v>48</v>
      </c>
      <c r="D29" s="90" t="s">
        <v>37</v>
      </c>
      <c r="E29" s="91"/>
      <c r="F29" s="91"/>
      <c r="G29" s="91"/>
      <c r="H29" s="91"/>
      <c r="I29" s="91"/>
      <c r="J29" s="92"/>
      <c r="K29" s="72"/>
      <c r="L29" s="73"/>
      <c r="M29" s="73"/>
      <c r="N29" s="73"/>
      <c r="O29" s="73"/>
      <c r="P29" s="73"/>
      <c r="Q29" s="74"/>
    </row>
    <row r="30" spans="1:21" ht="34.5" customHeight="1" x14ac:dyDescent="0.2">
      <c r="A30" s="7"/>
      <c r="C30" s="85" t="s">
        <v>49</v>
      </c>
      <c r="D30" s="72" t="s">
        <v>50</v>
      </c>
      <c r="E30" s="73"/>
      <c r="F30" s="73"/>
      <c r="G30" s="73"/>
      <c r="H30" s="73"/>
      <c r="I30" s="73"/>
      <c r="J30" s="74"/>
      <c r="K30" s="72"/>
      <c r="L30" s="73"/>
      <c r="M30" s="73"/>
      <c r="N30" s="73"/>
      <c r="O30" s="73"/>
      <c r="P30" s="73"/>
      <c r="Q30" s="74"/>
    </row>
    <row r="31" spans="1:21" ht="33.75" customHeight="1" x14ac:dyDescent="0.2">
      <c r="A31" s="7"/>
      <c r="C31" s="85" t="s">
        <v>51</v>
      </c>
      <c r="D31" s="72" t="s">
        <v>52</v>
      </c>
      <c r="E31" s="73"/>
      <c r="F31" s="73"/>
      <c r="G31" s="73"/>
      <c r="H31" s="73"/>
      <c r="I31" s="73"/>
      <c r="J31" s="74"/>
      <c r="K31" s="11"/>
    </row>
    <row r="32" spans="1:21" ht="33.75" customHeight="1" x14ac:dyDescent="0.2">
      <c r="A32" s="7"/>
      <c r="C32" s="93" t="s">
        <v>53</v>
      </c>
      <c r="D32" s="72" t="s">
        <v>54</v>
      </c>
      <c r="E32" s="73"/>
      <c r="F32" s="73"/>
      <c r="G32" s="73"/>
      <c r="H32" s="73"/>
      <c r="I32" s="73"/>
      <c r="J32" s="74"/>
      <c r="K32" s="11"/>
    </row>
    <row r="33" spans="1:19" ht="25.5" customHeight="1" x14ac:dyDescent="0.2">
      <c r="A33" s="7"/>
      <c r="C33" s="94" t="s">
        <v>55</v>
      </c>
      <c r="D33" s="72" t="str">
        <f>IF(G8=L14,K45,"-")</f>
        <v>-</v>
      </c>
      <c r="E33" s="73"/>
      <c r="F33" s="73"/>
      <c r="G33" s="73"/>
      <c r="H33" s="73"/>
      <c r="I33" s="73"/>
      <c r="J33" s="95" t="s">
        <v>56</v>
      </c>
    </row>
    <row r="34" spans="1:19" ht="19.5" customHeight="1" x14ac:dyDescent="0.2">
      <c r="A34" s="7"/>
      <c r="C34" s="97"/>
      <c r="D34" s="98" t="s">
        <v>57</v>
      </c>
      <c r="E34" s="99"/>
      <c r="F34" s="100" t="s">
        <v>58</v>
      </c>
      <c r="G34" s="99"/>
      <c r="H34" s="101" t="s">
        <v>59</v>
      </c>
      <c r="I34" s="102"/>
      <c r="J34" s="103"/>
      <c r="K34" s="104"/>
      <c r="L34" s="105"/>
      <c r="M34" s="106"/>
      <c r="N34" s="106"/>
    </row>
    <row r="35" spans="1:19" ht="19.5" customHeight="1" x14ac:dyDescent="0.2">
      <c r="A35" s="7"/>
      <c r="C35" s="97"/>
      <c r="D35" s="107" t="s">
        <v>60</v>
      </c>
      <c r="E35" s="108"/>
      <c r="F35" s="109"/>
      <c r="G35" s="108"/>
      <c r="H35" s="110">
        <v>800</v>
      </c>
      <c r="I35" s="111"/>
      <c r="J35" s="112"/>
      <c r="K35" s="113"/>
      <c r="L35" s="114"/>
      <c r="M35" s="115"/>
      <c r="N35" s="116"/>
    </row>
    <row r="36" spans="1:19" ht="19.5" customHeight="1" x14ac:dyDescent="0.2">
      <c r="A36" s="7"/>
      <c r="C36" s="97"/>
      <c r="D36" s="107" t="s">
        <v>61</v>
      </c>
      <c r="E36" s="108"/>
      <c r="F36" s="109"/>
      <c r="G36" s="108"/>
      <c r="H36" s="110">
        <v>300</v>
      </c>
      <c r="I36" s="111"/>
      <c r="J36" s="112"/>
      <c r="K36" s="117"/>
      <c r="L36" s="118"/>
      <c r="M36" s="106"/>
      <c r="N36" s="106"/>
    </row>
    <row r="37" spans="1:19" ht="19.5" customHeight="1" thickBot="1" x14ac:dyDescent="0.25">
      <c r="A37" s="7"/>
      <c r="C37" s="97"/>
      <c r="D37" s="107" t="s">
        <v>62</v>
      </c>
      <c r="E37" s="108"/>
      <c r="F37" s="119">
        <v>200</v>
      </c>
      <c r="G37" s="120">
        <f>IF(F10=K15,O41,300)</f>
        <v>0</v>
      </c>
      <c r="H37" s="121"/>
      <c r="I37" s="111"/>
      <c r="J37" s="112"/>
      <c r="N37" s="122"/>
      <c r="O37" s="123"/>
    </row>
    <row r="38" spans="1:19" ht="27.75" customHeight="1" x14ac:dyDescent="0.2">
      <c r="A38" s="7"/>
      <c r="C38" s="97"/>
      <c r="D38" s="104" t="s">
        <v>63</v>
      </c>
      <c r="E38" s="105"/>
      <c r="F38" s="124">
        <v>48.5</v>
      </c>
      <c r="G38" s="116"/>
      <c r="H38" s="125"/>
      <c r="I38" s="111"/>
      <c r="J38" s="112"/>
      <c r="Q38" s="126"/>
    </row>
    <row r="39" spans="1:19" ht="31.5" customHeight="1" x14ac:dyDescent="0.2">
      <c r="A39" s="7"/>
      <c r="C39" s="97"/>
      <c r="D39" s="113"/>
      <c r="E39" s="114"/>
      <c r="F39" s="127" t="s">
        <v>64</v>
      </c>
      <c r="G39" s="128"/>
      <c r="H39" s="125"/>
      <c r="I39" s="111"/>
      <c r="J39" s="112"/>
      <c r="N39" s="118"/>
      <c r="O39" s="118"/>
      <c r="P39" s="129"/>
      <c r="Q39" s="126"/>
    </row>
    <row r="40" spans="1:19" ht="30" customHeight="1" x14ac:dyDescent="0.2">
      <c r="A40" s="7"/>
      <c r="C40" s="97"/>
      <c r="D40" s="107" t="s">
        <v>63</v>
      </c>
      <c r="E40" s="108"/>
      <c r="F40" s="130" t="s">
        <v>65</v>
      </c>
      <c r="G40" s="131"/>
      <c r="H40" s="125"/>
      <c r="I40" s="111"/>
      <c r="J40" s="112"/>
      <c r="N40" s="118"/>
      <c r="O40" s="118"/>
      <c r="P40" s="129"/>
      <c r="Q40" s="126"/>
    </row>
    <row r="41" spans="1:19" ht="36" customHeight="1" thickBot="1" x14ac:dyDescent="0.25">
      <c r="A41" s="7"/>
      <c r="C41" s="132"/>
      <c r="D41" s="133" t="s">
        <v>66</v>
      </c>
      <c r="E41" s="134"/>
      <c r="F41" s="135"/>
      <c r="G41" s="136">
        <v>846.8</v>
      </c>
      <c r="H41" s="137"/>
      <c r="I41" s="138"/>
      <c r="J41" s="139"/>
      <c r="N41" s="140"/>
      <c r="O41" s="141"/>
      <c r="P41" s="121"/>
      <c r="Q41" s="142"/>
      <c r="R41" s="142"/>
      <c r="S41" s="142"/>
    </row>
    <row r="42" spans="1:19" ht="16.5" x14ac:dyDescent="0.25">
      <c r="A42" s="7"/>
      <c r="C42" s="28"/>
      <c r="D42" s="28"/>
      <c r="E42" s="28"/>
      <c r="F42" s="28"/>
      <c r="G42" s="28"/>
      <c r="H42" s="28"/>
      <c r="I42" s="28"/>
      <c r="J42" s="28"/>
      <c r="Q42" s="126"/>
    </row>
    <row r="43" spans="1:19" ht="16.5" x14ac:dyDescent="0.25">
      <c r="A43" s="7"/>
      <c r="C43" s="143"/>
      <c r="D43" s="144"/>
      <c r="E43" s="144"/>
      <c r="F43" s="28"/>
      <c r="G43" s="28"/>
      <c r="H43" s="28"/>
      <c r="I43" s="28"/>
      <c r="J43" s="28"/>
    </row>
    <row r="44" spans="1:19" ht="17.25" thickBot="1" x14ac:dyDescent="0.3">
      <c r="A44" s="7"/>
      <c r="C44" s="145" t="s">
        <v>67</v>
      </c>
      <c r="D44" s="144"/>
      <c r="E44" s="144"/>
      <c r="F44" s="28"/>
      <c r="G44" s="146" t="s">
        <v>68</v>
      </c>
      <c r="H44" s="146"/>
      <c r="I44" s="146"/>
      <c r="J44" s="146"/>
      <c r="P44" s="147"/>
      <c r="Q44" s="147"/>
    </row>
    <row r="45" spans="1:19" ht="18" x14ac:dyDescent="0.25">
      <c r="A45" s="7"/>
      <c r="C45" s="148"/>
      <c r="D45" s="144"/>
      <c r="E45" s="144"/>
      <c r="F45" s="145"/>
      <c r="G45" s="149" t="s">
        <v>69</v>
      </c>
      <c r="H45" s="149"/>
      <c r="I45" s="149"/>
      <c r="J45" s="149"/>
    </row>
    <row r="46" spans="1:19" ht="16.5" x14ac:dyDescent="0.25">
      <c r="A46" s="7"/>
      <c r="C46" s="145" t="s">
        <v>70</v>
      </c>
      <c r="D46" s="144"/>
      <c r="E46" s="144"/>
    </row>
    <row r="47" spans="1:19" ht="16.5" x14ac:dyDescent="0.25">
      <c r="A47" s="7"/>
      <c r="C47" s="144"/>
      <c r="D47" s="144"/>
      <c r="E47" s="144"/>
      <c r="F47" s="28"/>
      <c r="G47" s="28"/>
      <c r="H47" s="28"/>
      <c r="I47" s="28"/>
      <c r="J47" s="28"/>
    </row>
    <row r="48" spans="1:19" ht="16.5" x14ac:dyDescent="0.25">
      <c r="A48" s="7"/>
      <c r="C48" s="144"/>
      <c r="D48" s="144"/>
      <c r="E48" s="144"/>
      <c r="F48" s="28"/>
      <c r="G48" s="150"/>
      <c r="H48" s="150"/>
      <c r="I48" s="150"/>
      <c r="J48" s="150"/>
    </row>
    <row r="49" spans="1:11" ht="16.5" x14ac:dyDescent="0.25">
      <c r="A49" s="7"/>
      <c r="C49" s="28"/>
      <c r="D49" s="28"/>
      <c r="E49" s="28"/>
      <c r="F49" s="28"/>
      <c r="G49" s="151" t="s">
        <v>71</v>
      </c>
      <c r="H49" s="151"/>
      <c r="I49" s="151"/>
      <c r="J49" s="151"/>
      <c r="K49" s="152"/>
    </row>
    <row r="50" spans="1:11" ht="16.5" x14ac:dyDescent="0.25">
      <c r="A50" s="7"/>
      <c r="C50" s="28"/>
      <c r="D50" s="28"/>
      <c r="E50" s="28"/>
      <c r="F50" s="28"/>
      <c r="I50" s="28"/>
      <c r="J50" s="28"/>
    </row>
    <row r="51" spans="1:11" ht="16.5" x14ac:dyDescent="0.25">
      <c r="A51" s="7"/>
      <c r="C51" s="28"/>
      <c r="D51" s="28"/>
      <c r="E51" s="28"/>
      <c r="F51" s="28"/>
      <c r="G51" s="146" t="s">
        <v>72</v>
      </c>
      <c r="H51" s="146"/>
      <c r="I51" s="28"/>
      <c r="J51" s="28"/>
    </row>
    <row r="52" spans="1:11" ht="16.5" x14ac:dyDescent="0.25">
      <c r="A52" s="7"/>
      <c r="C52" s="28"/>
      <c r="D52" s="28"/>
      <c r="E52" s="28"/>
      <c r="F52" s="28"/>
      <c r="G52" s="153"/>
      <c r="H52" s="153"/>
      <c r="I52" s="28"/>
      <c r="J52" s="28"/>
    </row>
    <row r="53" spans="1:11" x14ac:dyDescent="0.2">
      <c r="A53" s="7"/>
    </row>
    <row r="54" spans="1:11" x14ac:dyDescent="0.2">
      <c r="A54" s="7"/>
    </row>
    <row r="55" spans="1:11" x14ac:dyDescent="0.2">
      <c r="A55" s="7"/>
    </row>
    <row r="56" spans="1:11" x14ac:dyDescent="0.2">
      <c r="A56" s="7"/>
    </row>
    <row r="57" spans="1:11" x14ac:dyDescent="0.2">
      <c r="A57" s="7"/>
    </row>
    <row r="58" spans="1:11" x14ac:dyDescent="0.2">
      <c r="A58" s="7"/>
    </row>
    <row r="59" spans="1:11" x14ac:dyDescent="0.2">
      <c r="A59" s="7"/>
    </row>
    <row r="60" spans="1:11" x14ac:dyDescent="0.2">
      <c r="A60" s="7"/>
    </row>
    <row r="61" spans="1:11" x14ac:dyDescent="0.2">
      <c r="A61" s="7"/>
    </row>
    <row r="62" spans="1:11" x14ac:dyDescent="0.2">
      <c r="A62" s="7"/>
    </row>
    <row r="63" spans="1:11" x14ac:dyDescent="0.2">
      <c r="A63" s="7"/>
    </row>
    <row r="64" spans="1:1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154"/>
    </row>
    <row r="108" spans="1:1" x14ac:dyDescent="0.2">
      <c r="A108" s="154"/>
    </row>
    <row r="109" spans="1:1" x14ac:dyDescent="0.2">
      <c r="A109" s="154"/>
    </row>
    <row r="110" spans="1:1" x14ac:dyDescent="0.2">
      <c r="A110" s="154"/>
    </row>
    <row r="111" spans="1:1" x14ac:dyDescent="0.2">
      <c r="A111" s="154"/>
    </row>
    <row r="112" spans="1:1" x14ac:dyDescent="0.2">
      <c r="A112" s="154"/>
    </row>
    <row r="113" spans="1:1" x14ac:dyDescent="0.2">
      <c r="A113" s="154"/>
    </row>
    <row r="114" spans="1:1" x14ac:dyDescent="0.2">
      <c r="A114" s="154"/>
    </row>
  </sheetData>
  <sheetProtection algorithmName="SHA-512" hashValue="Zphyomp7gP3PD3wwDqFdH/GKFsVwDns/eFXYc0uzmT5xisnvMT7EtgQjQwYEz1oKnIlxQvR9gqof9ZkblL7rQA==" saltValue="desNKP/2WRPNMgJ65PuUbw==" spinCount="100000" sheet="1" objects="1" scenarios="1"/>
  <mergeCells count="70">
    <mergeCell ref="G48:J48"/>
    <mergeCell ref="G49:J49"/>
    <mergeCell ref="G51:H51"/>
    <mergeCell ref="G52:H52"/>
    <mergeCell ref="G41:H41"/>
    <mergeCell ref="N41:O41"/>
    <mergeCell ref="Q41:S41"/>
    <mergeCell ref="G44:J44"/>
    <mergeCell ref="P44:Q44"/>
    <mergeCell ref="G45:J45"/>
    <mergeCell ref="N37:O37"/>
    <mergeCell ref="D38:E39"/>
    <mergeCell ref="F38:G38"/>
    <mergeCell ref="F39:G39"/>
    <mergeCell ref="N39:O39"/>
    <mergeCell ref="D40:E40"/>
    <mergeCell ref="F40:G40"/>
    <mergeCell ref="N40:O40"/>
    <mergeCell ref="K34:L35"/>
    <mergeCell ref="M34:N34"/>
    <mergeCell ref="D35:E35"/>
    <mergeCell ref="F35:G35"/>
    <mergeCell ref="M35:N35"/>
    <mergeCell ref="D36:E36"/>
    <mergeCell ref="F36:G36"/>
    <mergeCell ref="K36:L36"/>
    <mergeCell ref="M36:N36"/>
    <mergeCell ref="D31:J31"/>
    <mergeCell ref="D32:J32"/>
    <mergeCell ref="C33:C41"/>
    <mergeCell ref="D33:I33"/>
    <mergeCell ref="D34:E34"/>
    <mergeCell ref="F34:G34"/>
    <mergeCell ref="I34:J41"/>
    <mergeCell ref="D37:E37"/>
    <mergeCell ref="F37:G37"/>
    <mergeCell ref="D41:F41"/>
    <mergeCell ref="D27:J27"/>
    <mergeCell ref="D28:J28"/>
    <mergeCell ref="D29:J29"/>
    <mergeCell ref="K29:Q29"/>
    <mergeCell ref="D30:J30"/>
    <mergeCell ref="K30:Q30"/>
    <mergeCell ref="D23:J23"/>
    <mergeCell ref="K23:Q23"/>
    <mergeCell ref="D24:J24"/>
    <mergeCell ref="D25:J25"/>
    <mergeCell ref="K25:Q25"/>
    <mergeCell ref="D26:J26"/>
    <mergeCell ref="D19:J19"/>
    <mergeCell ref="L19:M19"/>
    <mergeCell ref="C20:C21"/>
    <mergeCell ref="D20:J21"/>
    <mergeCell ref="K21:Q21"/>
    <mergeCell ref="D22:J22"/>
    <mergeCell ref="K22:Q22"/>
    <mergeCell ref="C13:J13"/>
    <mergeCell ref="D16:J16"/>
    <mergeCell ref="K16:M16"/>
    <mergeCell ref="C17:C18"/>
    <mergeCell ref="D17:J17"/>
    <mergeCell ref="K17:M17"/>
    <mergeCell ref="D18:J18"/>
    <mergeCell ref="C1:J1"/>
    <mergeCell ref="C2:J2"/>
    <mergeCell ref="C3:J3"/>
    <mergeCell ref="C5:J5"/>
    <mergeCell ref="G7:J7"/>
    <mergeCell ref="D8:E8"/>
    <mergeCell ref="G8:J8"/>
  </mergeCells>
  <conditionalFormatting sqref="D16:D20">
    <cfRule type="cellIs" dxfId="5" priority="2" stopIfTrue="1" operator="equal">
      <formula>""</formula>
    </cfRule>
  </conditionalFormatting>
  <conditionalFormatting sqref="G7">
    <cfRule type="cellIs" dxfId="4" priority="3" stopIfTrue="1" operator="equal">
      <formula>""</formula>
    </cfRule>
  </conditionalFormatting>
  <conditionalFormatting sqref="K21:K22">
    <cfRule type="cellIs" dxfId="3" priority="1" stopIfTrue="1" operator="equal">
      <formula>""</formula>
    </cfRule>
  </conditionalFormatting>
  <dataValidations count="1">
    <dataValidation type="list" allowBlank="1" showInputMessage="1" showErrorMessage="1" sqref="D8:E8" xr:uid="{271D187B-56B5-4DFF-ADBB-A65B479E8660}">
      <formula1>$N$1:$N$15</formula1>
    </dataValidation>
  </dataValidations>
  <hyperlinks>
    <hyperlink ref="K8" r:id="rId1" xr:uid="{82244B47-C903-4062-A671-92FEEF6B1C9C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A729-8651-4F66-8D5C-A5B399B87E47}">
  <sheetPr>
    <pageSetUpPr fitToPage="1"/>
  </sheetPr>
  <dimension ref="A1:U114"/>
  <sheetViews>
    <sheetView showGridLines="0" tabSelected="1" view="pageBreakPreview" zoomScale="77" zoomScaleNormal="77" zoomScaleSheetLayoutView="77" workbookViewId="0">
      <selection activeCell="G7" sqref="G7:J7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96" hidden="1" customWidth="1"/>
    <col min="12" max="12" width="19" style="5" hidden="1" customWidth="1"/>
    <col min="13" max="13" width="27.42578125" style="5" hidden="1" customWidth="1"/>
    <col min="14" max="14" width="222.5703125" style="5" hidden="1" customWidth="1"/>
    <col min="15" max="15" width="0.140625" style="5" hidden="1" customWidth="1"/>
    <col min="16" max="16" width="27.42578125" style="5" hidden="1" customWidth="1"/>
    <col min="17" max="17" width="0.28515625" style="5" customWidth="1"/>
    <col min="18" max="18" width="19.140625" style="5" customWidth="1"/>
    <col min="19" max="19" width="11.5703125" style="1" customWidth="1"/>
    <col min="20" max="20" width="27.42578125" style="1" customWidth="1"/>
    <col min="21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2"/>
      <c r="D1" s="2"/>
      <c r="E1" s="2"/>
      <c r="F1" s="2"/>
      <c r="G1" s="2"/>
      <c r="H1" s="2"/>
      <c r="I1" s="2"/>
      <c r="J1" s="2"/>
      <c r="K1" s="3"/>
      <c r="L1" s="4"/>
      <c r="S1" s="6"/>
    </row>
    <row r="2" spans="1:21" ht="16.5" x14ac:dyDescent="0.25">
      <c r="A2" s="7"/>
      <c r="C2" s="8" t="s">
        <v>0</v>
      </c>
      <c r="D2" s="8"/>
      <c r="E2" s="8"/>
      <c r="F2" s="8"/>
      <c r="G2" s="8"/>
      <c r="H2" s="8"/>
      <c r="I2" s="8"/>
      <c r="J2" s="8"/>
      <c r="K2" s="3"/>
      <c r="L2" s="4" t="s">
        <v>1</v>
      </c>
      <c r="M2" s="9"/>
      <c r="N2" s="9" t="s">
        <v>2</v>
      </c>
      <c r="R2" s="10"/>
    </row>
    <row r="3" spans="1:21" ht="16.5" x14ac:dyDescent="0.25">
      <c r="A3" s="7"/>
      <c r="C3" s="8" t="s">
        <v>3</v>
      </c>
      <c r="D3" s="8"/>
      <c r="E3" s="8"/>
      <c r="F3" s="8"/>
      <c r="G3" s="8"/>
      <c r="H3" s="8"/>
      <c r="I3" s="8"/>
      <c r="J3" s="8"/>
      <c r="K3" s="11"/>
      <c r="L3" s="4"/>
      <c r="M3" s="9"/>
      <c r="N3" s="9" t="s">
        <v>4</v>
      </c>
      <c r="R3" s="10"/>
    </row>
    <row r="4" spans="1:21" ht="25.5" customHeight="1" x14ac:dyDescent="0.25">
      <c r="A4" s="7"/>
      <c r="C4" s="12"/>
      <c r="D4" s="12"/>
      <c r="E4" s="12"/>
      <c r="F4" s="12"/>
      <c r="G4" s="12"/>
      <c r="H4" s="12"/>
      <c r="I4" s="12"/>
      <c r="J4" s="12"/>
      <c r="K4" s="11"/>
      <c r="L4" s="13"/>
      <c r="M4" s="14"/>
      <c r="N4" s="14" t="s">
        <v>5</v>
      </c>
      <c r="O4" s="14"/>
      <c r="P4" s="14"/>
      <c r="Q4" s="14"/>
      <c r="R4" s="13"/>
    </row>
    <row r="5" spans="1:21" s="15" customFormat="1" ht="15" customHeight="1" x14ac:dyDescent="0.2">
      <c r="A5" s="7"/>
      <c r="C5" s="16" t="s">
        <v>6</v>
      </c>
      <c r="D5" s="16"/>
      <c r="E5" s="16"/>
      <c r="F5" s="16"/>
      <c r="G5" s="16"/>
      <c r="H5" s="16"/>
      <c r="I5" s="16"/>
      <c r="J5" s="16"/>
      <c r="K5" s="17"/>
      <c r="L5" s="18"/>
      <c r="M5" s="14"/>
      <c r="N5" s="14" t="s">
        <v>7</v>
      </c>
      <c r="O5" s="14"/>
      <c r="P5" s="18"/>
      <c r="Q5" s="18"/>
      <c r="R5" s="13"/>
    </row>
    <row r="6" spans="1:21" ht="15" customHeight="1" x14ac:dyDescent="0.25">
      <c r="A6" s="7"/>
      <c r="C6" s="19"/>
      <c r="D6" s="19"/>
      <c r="E6" s="20"/>
      <c r="F6" s="20"/>
      <c r="G6" s="20"/>
      <c r="H6" s="20"/>
      <c r="I6" s="20"/>
      <c r="J6" s="19"/>
      <c r="K6" s="11"/>
      <c r="L6" s="9"/>
      <c r="M6" s="9"/>
      <c r="N6" s="14" t="s">
        <v>8</v>
      </c>
      <c r="O6" s="14"/>
      <c r="R6" s="10"/>
    </row>
    <row r="7" spans="1:21" s="15" customFormat="1" ht="15.75" customHeight="1" x14ac:dyDescent="0.2">
      <c r="A7" s="7"/>
      <c r="C7" s="21" t="s">
        <v>9</v>
      </c>
      <c r="D7" s="22" t="s">
        <v>10</v>
      </c>
      <c r="E7" s="23"/>
      <c r="F7" s="24"/>
      <c r="G7" s="25" t="s">
        <v>1</v>
      </c>
      <c r="H7" s="25"/>
      <c r="I7" s="25"/>
      <c r="J7" s="25"/>
      <c r="K7" s="17"/>
      <c r="L7" s="14"/>
      <c r="M7" s="14"/>
      <c r="N7" s="1" t="s">
        <v>11</v>
      </c>
      <c r="O7" s="14"/>
      <c r="P7" s="18"/>
      <c r="Q7" s="18"/>
      <c r="R7" s="13"/>
    </row>
    <row r="8" spans="1:21" ht="16.5" x14ac:dyDescent="0.25">
      <c r="A8" s="7"/>
      <c r="C8" s="26" t="s">
        <v>12</v>
      </c>
      <c r="D8" s="27"/>
      <c r="E8" s="27"/>
      <c r="F8" s="28"/>
      <c r="G8" s="29" t="s">
        <v>13</v>
      </c>
      <c r="H8" s="29"/>
      <c r="I8" s="29"/>
      <c r="J8" s="29"/>
      <c r="K8" s="30" t="s">
        <v>14</v>
      </c>
      <c r="L8" s="4"/>
      <c r="N8" s="14" t="s">
        <v>15</v>
      </c>
      <c r="O8" s="14"/>
      <c r="R8" s="10"/>
    </row>
    <row r="9" spans="1:21" ht="16.5" x14ac:dyDescent="0.25">
      <c r="A9" s="7"/>
      <c r="C9" s="26" t="s">
        <v>16</v>
      </c>
      <c r="D9" s="31"/>
      <c r="E9" s="19"/>
      <c r="F9" s="19"/>
      <c r="G9" s="19"/>
      <c r="H9" s="19"/>
      <c r="I9" s="19"/>
      <c r="J9" s="19"/>
      <c r="K9" s="11"/>
      <c r="L9" s="32"/>
      <c r="M9" s="9"/>
      <c r="N9" s="14" t="s">
        <v>17</v>
      </c>
      <c r="O9" s="14"/>
      <c r="R9" s="10"/>
    </row>
    <row r="10" spans="1:21" ht="16.5" x14ac:dyDescent="0.25">
      <c r="A10" s="7"/>
      <c r="C10" s="26" t="s">
        <v>18</v>
      </c>
      <c r="D10" s="31"/>
      <c r="E10" s="19"/>
      <c r="F10" s="19"/>
      <c r="G10" s="19"/>
      <c r="H10" s="19"/>
      <c r="I10" s="19"/>
      <c r="J10" s="19"/>
      <c r="K10" s="11"/>
      <c r="M10" s="9"/>
      <c r="N10" s="5" t="s">
        <v>19</v>
      </c>
      <c r="S10" s="5"/>
      <c r="T10" s="5"/>
      <c r="U10" s="5"/>
    </row>
    <row r="11" spans="1:21" ht="16.5" x14ac:dyDescent="0.25">
      <c r="A11" s="7"/>
      <c r="C11" s="26" t="s">
        <v>20</v>
      </c>
      <c r="D11" s="31"/>
      <c r="E11" s="19"/>
      <c r="F11" s="19"/>
      <c r="G11" s="19"/>
      <c r="H11" s="19"/>
      <c r="I11" s="19"/>
      <c r="J11" s="19"/>
      <c r="K11" s="11"/>
      <c r="L11" s="9"/>
      <c r="M11" s="9"/>
      <c r="N11" s="5" t="s">
        <v>21</v>
      </c>
      <c r="S11" s="5"/>
      <c r="T11" s="5"/>
      <c r="U11" s="5"/>
    </row>
    <row r="12" spans="1:21" ht="15" customHeight="1" x14ac:dyDescent="0.25">
      <c r="A12" s="7"/>
      <c r="C12" s="28"/>
      <c r="D12" s="19"/>
      <c r="E12" s="19"/>
      <c r="F12" s="19"/>
      <c r="G12" s="19"/>
      <c r="H12" s="19"/>
      <c r="I12" s="19"/>
      <c r="J12" s="19"/>
      <c r="K12" s="11"/>
      <c r="N12" s="5" t="s">
        <v>22</v>
      </c>
      <c r="S12" s="5"/>
      <c r="T12" s="5"/>
      <c r="U12" s="5"/>
    </row>
    <row r="13" spans="1:21" s="15" customFormat="1" ht="15" customHeight="1" x14ac:dyDescent="0.25">
      <c r="A13" s="7"/>
      <c r="C13" s="16" t="s">
        <v>23</v>
      </c>
      <c r="D13" s="16"/>
      <c r="E13" s="16"/>
      <c r="F13" s="16"/>
      <c r="G13" s="16"/>
      <c r="H13" s="16"/>
      <c r="I13" s="16"/>
      <c r="J13" s="16"/>
      <c r="K13" s="17"/>
      <c r="L13" s="33"/>
      <c r="M13" s="5"/>
      <c r="N13" s="5" t="s">
        <v>24</v>
      </c>
      <c r="O13" s="5"/>
      <c r="P13" s="5"/>
      <c r="Q13" s="5"/>
      <c r="R13" s="5"/>
      <c r="S13" s="5"/>
      <c r="T13" s="5"/>
      <c r="U13" s="5"/>
    </row>
    <row r="14" spans="1:21" s="15" customFormat="1" ht="15" customHeight="1" x14ac:dyDescent="0.25">
      <c r="A14" s="7"/>
      <c r="C14" s="34"/>
      <c r="D14" s="34"/>
      <c r="E14" s="34"/>
      <c r="F14" s="34"/>
      <c r="G14" s="34"/>
      <c r="H14" s="34"/>
      <c r="I14" s="34"/>
      <c r="J14" s="34"/>
      <c r="K14" s="17"/>
      <c r="L14" s="33"/>
      <c r="M14" s="5"/>
      <c r="N14" s="5" t="s">
        <v>25</v>
      </c>
      <c r="P14" s="5"/>
      <c r="Q14" s="5"/>
      <c r="R14" s="5"/>
      <c r="S14" s="5"/>
      <c r="T14" s="5"/>
      <c r="U14" s="5"/>
    </row>
    <row r="15" spans="1:21" ht="15.75" customHeight="1" thickBot="1" x14ac:dyDescent="0.3">
      <c r="A15" s="7"/>
      <c r="C15" s="19"/>
      <c r="D15" s="19"/>
      <c r="E15" s="19"/>
      <c r="F15" s="19"/>
      <c r="G15" s="19"/>
      <c r="H15" s="19"/>
      <c r="I15" s="19"/>
      <c r="J15" s="19"/>
      <c r="K15" s="35"/>
      <c r="L15" s="33"/>
      <c r="N15" s="5" t="s">
        <v>26</v>
      </c>
      <c r="S15" s="5"/>
      <c r="T15" s="5"/>
      <c r="U15" s="5"/>
    </row>
    <row r="16" spans="1:21" ht="171.75" customHeight="1" x14ac:dyDescent="0.2">
      <c r="A16" s="7"/>
      <c r="C16" s="36" t="s">
        <v>27</v>
      </c>
      <c r="D16" s="37" t="s">
        <v>28</v>
      </c>
      <c r="E16" s="38"/>
      <c r="F16" s="38"/>
      <c r="G16" s="38"/>
      <c r="H16" s="38"/>
      <c r="I16" s="38"/>
      <c r="J16" s="39"/>
      <c r="K16" s="40"/>
      <c r="L16" s="41"/>
      <c r="M16" s="41"/>
      <c r="N16" s="5" t="s">
        <v>29</v>
      </c>
      <c r="S16" s="5"/>
      <c r="T16" s="5"/>
      <c r="U16" s="5"/>
    </row>
    <row r="17" spans="1:21" ht="177.75" customHeight="1" x14ac:dyDescent="0.2">
      <c r="A17" s="7"/>
      <c r="C17" s="42" t="s">
        <v>30</v>
      </c>
      <c r="D17" s="43" t="s">
        <v>31</v>
      </c>
      <c r="E17" s="44"/>
      <c r="F17" s="44"/>
      <c r="G17" s="44"/>
      <c r="H17" s="44"/>
      <c r="I17" s="44"/>
      <c r="J17" s="45"/>
      <c r="K17" s="46"/>
      <c r="L17" s="47"/>
      <c r="M17" s="47"/>
      <c r="N17" s="5" t="s">
        <v>32</v>
      </c>
      <c r="S17" s="5"/>
      <c r="T17" s="5"/>
      <c r="U17" s="5"/>
    </row>
    <row r="18" spans="1:21" ht="24" customHeight="1" x14ac:dyDescent="0.2">
      <c r="A18" s="7"/>
      <c r="C18" s="48"/>
      <c r="D18" s="49" t="str">
        <f>K8</f>
        <v>http://usa.visa.com/personal/card-benefits/travel/exchange-rate-calculator.jsp</v>
      </c>
      <c r="E18" s="50"/>
      <c r="F18" s="50"/>
      <c r="G18" s="50"/>
      <c r="H18" s="50"/>
      <c r="I18" s="50"/>
      <c r="J18" s="51"/>
      <c r="K18" s="52"/>
      <c r="L18" s="52"/>
      <c r="M18" s="52"/>
      <c r="S18" s="5"/>
      <c r="T18" s="5"/>
      <c r="U18" s="5"/>
    </row>
    <row r="19" spans="1:21" ht="54.75" customHeight="1" x14ac:dyDescent="0.2">
      <c r="A19" s="7"/>
      <c r="C19" s="53" t="s">
        <v>33</v>
      </c>
      <c r="D19" s="43" t="str">
        <f>IF(G8=L13,N17,N16)</f>
        <v>Ugovor se zaključuje na neodređeno vrijeme</v>
      </c>
      <c r="E19" s="44"/>
      <c r="F19" s="44"/>
      <c r="G19" s="44"/>
      <c r="H19" s="44"/>
      <c r="I19" s="44"/>
      <c r="J19" s="45"/>
      <c r="K19" s="11"/>
      <c r="L19" s="54"/>
      <c r="M19" s="54"/>
      <c r="S19" s="5"/>
      <c r="T19" s="5"/>
      <c r="U19" s="5"/>
    </row>
    <row r="20" spans="1:21" ht="15" customHeight="1" x14ac:dyDescent="0.2">
      <c r="A20" s="7"/>
      <c r="C20" s="55" t="s">
        <v>34</v>
      </c>
      <c r="D20" s="56" t="s">
        <v>35</v>
      </c>
      <c r="E20" s="57"/>
      <c r="F20" s="57"/>
      <c r="G20" s="57"/>
      <c r="H20" s="57"/>
      <c r="I20" s="57"/>
      <c r="J20" s="58"/>
      <c r="K20" s="11"/>
      <c r="L20" s="59"/>
      <c r="M20" s="60"/>
      <c r="S20" s="5"/>
      <c r="T20" s="5"/>
      <c r="U20" s="5"/>
    </row>
    <row r="21" spans="1:21" ht="49.5" customHeight="1" x14ac:dyDescent="0.2">
      <c r="A21" s="7"/>
      <c r="C21" s="55"/>
      <c r="D21" s="61"/>
      <c r="E21" s="62"/>
      <c r="F21" s="62"/>
      <c r="G21" s="62"/>
      <c r="H21" s="62"/>
      <c r="I21" s="62"/>
      <c r="J21" s="63"/>
      <c r="K21" s="64"/>
      <c r="L21" s="65"/>
      <c r="M21" s="65"/>
      <c r="N21" s="65"/>
      <c r="O21" s="65"/>
      <c r="P21" s="65"/>
      <c r="Q21" s="66"/>
      <c r="S21" s="5"/>
      <c r="T21" s="5"/>
      <c r="U21" s="5"/>
    </row>
    <row r="22" spans="1:21" s="9" customFormat="1" ht="55.5" customHeight="1" x14ac:dyDescent="0.2">
      <c r="A22" s="7"/>
      <c r="C22" s="67" t="s">
        <v>36</v>
      </c>
      <c r="D22" s="68" t="s">
        <v>37</v>
      </c>
      <c r="E22" s="69"/>
      <c r="F22" s="69"/>
      <c r="G22" s="69"/>
      <c r="H22" s="69"/>
      <c r="I22" s="69"/>
      <c r="J22" s="70"/>
      <c r="K22" s="64"/>
      <c r="L22" s="65"/>
      <c r="M22" s="65"/>
      <c r="N22" s="65"/>
      <c r="O22" s="65"/>
      <c r="P22" s="65"/>
      <c r="Q22" s="66"/>
    </row>
    <row r="23" spans="1:21" ht="36.75" customHeight="1" x14ac:dyDescent="0.2">
      <c r="A23" s="7"/>
      <c r="C23" s="71" t="s">
        <v>38</v>
      </c>
      <c r="D23" s="72" t="s">
        <v>37</v>
      </c>
      <c r="E23" s="73"/>
      <c r="F23" s="73"/>
      <c r="G23" s="73"/>
      <c r="H23" s="73"/>
      <c r="I23" s="73"/>
      <c r="J23" s="74"/>
      <c r="K23" s="75"/>
      <c r="L23" s="76"/>
      <c r="M23" s="76"/>
      <c r="N23" s="76"/>
      <c r="O23" s="76"/>
      <c r="P23" s="76"/>
      <c r="Q23" s="77"/>
      <c r="R23" s="9"/>
    </row>
    <row r="24" spans="1:21" ht="207.75" customHeight="1" thickBot="1" x14ac:dyDescent="0.25">
      <c r="A24" s="7"/>
      <c r="C24" s="78" t="s">
        <v>39</v>
      </c>
      <c r="D24" s="79" t="s">
        <v>73</v>
      </c>
      <c r="E24" s="80"/>
      <c r="F24" s="80"/>
      <c r="G24" s="80"/>
      <c r="H24" s="80"/>
      <c r="I24" s="80"/>
      <c r="J24" s="81"/>
      <c r="K24" s="82"/>
      <c r="L24" s="83"/>
      <c r="M24" s="83"/>
      <c r="N24" s="83"/>
      <c r="O24" s="83"/>
      <c r="P24" s="83"/>
      <c r="Q24" s="84"/>
      <c r="R24" s="9"/>
    </row>
    <row r="25" spans="1:21" ht="51.75" customHeight="1" x14ac:dyDescent="0.2">
      <c r="A25" s="7"/>
      <c r="C25" s="85" t="s">
        <v>41</v>
      </c>
      <c r="D25" s="86" t="s">
        <v>42</v>
      </c>
      <c r="E25" s="87"/>
      <c r="F25" s="87"/>
      <c r="G25" s="87"/>
      <c r="H25" s="87"/>
      <c r="I25" s="87"/>
      <c r="J25" s="88"/>
      <c r="K25" s="75"/>
      <c r="L25" s="76"/>
      <c r="M25" s="76"/>
      <c r="N25" s="76"/>
      <c r="O25" s="76"/>
      <c r="P25" s="76"/>
      <c r="Q25" s="77"/>
      <c r="R25" s="18"/>
    </row>
    <row r="26" spans="1:21" ht="40.5" customHeight="1" x14ac:dyDescent="0.2">
      <c r="A26" s="7"/>
      <c r="C26" s="85" t="s">
        <v>43</v>
      </c>
      <c r="D26" s="72" t="s">
        <v>44</v>
      </c>
      <c r="E26" s="73"/>
      <c r="F26" s="73"/>
      <c r="G26" s="73"/>
      <c r="H26" s="73"/>
      <c r="I26" s="73"/>
      <c r="J26" s="74"/>
      <c r="K26" s="11"/>
    </row>
    <row r="27" spans="1:21" ht="86.25" customHeight="1" x14ac:dyDescent="0.2">
      <c r="A27" s="7"/>
      <c r="C27" s="89" t="s">
        <v>45</v>
      </c>
      <c r="D27" s="72" t="s">
        <v>46</v>
      </c>
      <c r="E27" s="73"/>
      <c r="F27" s="73"/>
      <c r="G27" s="73"/>
      <c r="H27" s="73"/>
      <c r="I27" s="73"/>
      <c r="J27" s="74"/>
      <c r="K27" s="11"/>
      <c r="L27" s="1"/>
    </row>
    <row r="28" spans="1:21" ht="25.5" customHeight="1" x14ac:dyDescent="0.2">
      <c r="A28" s="7"/>
      <c r="C28" s="89" t="s">
        <v>47</v>
      </c>
      <c r="D28" s="90" t="s">
        <v>37</v>
      </c>
      <c r="E28" s="91"/>
      <c r="F28" s="91"/>
      <c r="G28" s="91"/>
      <c r="H28" s="91"/>
      <c r="I28" s="91"/>
      <c r="J28" s="92"/>
      <c r="K28" s="11"/>
      <c r="L28" s="1"/>
    </row>
    <row r="29" spans="1:21" ht="23.25" customHeight="1" x14ac:dyDescent="0.2">
      <c r="A29" s="7"/>
      <c r="C29" s="85" t="s">
        <v>48</v>
      </c>
      <c r="D29" s="90" t="s">
        <v>37</v>
      </c>
      <c r="E29" s="91"/>
      <c r="F29" s="91"/>
      <c r="G29" s="91"/>
      <c r="H29" s="91"/>
      <c r="I29" s="91"/>
      <c r="J29" s="92"/>
      <c r="K29" s="72"/>
      <c r="L29" s="73"/>
      <c r="M29" s="73"/>
      <c r="N29" s="73"/>
      <c r="O29" s="73"/>
      <c r="P29" s="73"/>
      <c r="Q29" s="74"/>
    </row>
    <row r="30" spans="1:21" ht="34.5" customHeight="1" x14ac:dyDescent="0.2">
      <c r="A30" s="7"/>
      <c r="C30" s="85" t="s">
        <v>49</v>
      </c>
      <c r="D30" s="72" t="s">
        <v>50</v>
      </c>
      <c r="E30" s="73"/>
      <c r="F30" s="73"/>
      <c r="G30" s="73"/>
      <c r="H30" s="73"/>
      <c r="I30" s="73"/>
      <c r="J30" s="74"/>
      <c r="K30" s="72"/>
      <c r="L30" s="73"/>
      <c r="M30" s="73"/>
      <c r="N30" s="73"/>
      <c r="O30" s="73"/>
      <c r="P30" s="73"/>
      <c r="Q30" s="74"/>
    </row>
    <row r="31" spans="1:21" ht="33.75" customHeight="1" x14ac:dyDescent="0.2">
      <c r="A31" s="7"/>
      <c r="C31" s="85" t="s">
        <v>51</v>
      </c>
      <c r="D31" s="72" t="s">
        <v>52</v>
      </c>
      <c r="E31" s="73"/>
      <c r="F31" s="73"/>
      <c r="G31" s="73"/>
      <c r="H31" s="73"/>
      <c r="I31" s="73"/>
      <c r="J31" s="74"/>
      <c r="K31" s="11"/>
    </row>
    <row r="32" spans="1:21" ht="33.75" customHeight="1" x14ac:dyDescent="0.2">
      <c r="A32" s="7"/>
      <c r="C32" s="93" t="s">
        <v>53</v>
      </c>
      <c r="D32" s="72" t="s">
        <v>54</v>
      </c>
      <c r="E32" s="73"/>
      <c r="F32" s="73"/>
      <c r="G32" s="73"/>
      <c r="H32" s="73"/>
      <c r="I32" s="73"/>
      <c r="J32" s="74"/>
      <c r="K32" s="11"/>
    </row>
    <row r="33" spans="1:20" ht="25.5" customHeight="1" x14ac:dyDescent="0.2">
      <c r="A33" s="7"/>
      <c r="C33" s="94" t="s">
        <v>55</v>
      </c>
      <c r="D33" s="72" t="str">
        <f>IF(G8=L14,K45,"-")</f>
        <v>-</v>
      </c>
      <c r="E33" s="73"/>
      <c r="F33" s="73"/>
      <c r="G33" s="73"/>
      <c r="H33" s="73"/>
      <c r="I33" s="73"/>
      <c r="J33" s="95" t="s">
        <v>56</v>
      </c>
    </row>
    <row r="34" spans="1:20" ht="19.5" customHeight="1" x14ac:dyDescent="0.2">
      <c r="A34" s="7"/>
      <c r="C34" s="97"/>
      <c r="D34" s="98" t="s">
        <v>57</v>
      </c>
      <c r="E34" s="99"/>
      <c r="F34" s="100" t="s">
        <v>58</v>
      </c>
      <c r="G34" s="99"/>
      <c r="H34" s="101" t="s">
        <v>59</v>
      </c>
      <c r="I34" s="155"/>
      <c r="J34" s="156"/>
      <c r="K34" s="104"/>
      <c r="L34" s="105"/>
      <c r="M34" s="106"/>
      <c r="N34" s="106"/>
    </row>
    <row r="35" spans="1:20" ht="19.5" customHeight="1" x14ac:dyDescent="0.2">
      <c r="A35" s="7"/>
      <c r="C35" s="97"/>
      <c r="D35" s="107" t="s">
        <v>74</v>
      </c>
      <c r="E35" s="108"/>
      <c r="F35" s="109"/>
      <c r="G35" s="108"/>
      <c r="H35" s="110">
        <v>800</v>
      </c>
      <c r="I35" s="157"/>
      <c r="J35" s="158"/>
      <c r="K35" s="113"/>
      <c r="L35" s="114"/>
      <c r="M35" s="115"/>
      <c r="N35" s="116"/>
    </row>
    <row r="36" spans="1:20" ht="19.5" customHeight="1" x14ac:dyDescent="0.2">
      <c r="A36" s="7"/>
      <c r="C36" s="97"/>
      <c r="D36" s="107" t="s">
        <v>75</v>
      </c>
      <c r="E36" s="108"/>
      <c r="F36" s="109"/>
      <c r="G36" s="108"/>
      <c r="H36" s="110">
        <v>300</v>
      </c>
      <c r="I36" s="157"/>
      <c r="J36" s="158"/>
      <c r="K36" s="117"/>
      <c r="L36" s="118"/>
      <c r="M36" s="106"/>
      <c r="N36" s="106"/>
    </row>
    <row r="37" spans="1:20" ht="19.5" customHeight="1" thickBot="1" x14ac:dyDescent="0.25">
      <c r="A37" s="7"/>
      <c r="C37" s="97"/>
      <c r="D37" s="107" t="s">
        <v>76</v>
      </c>
      <c r="E37" s="108"/>
      <c r="F37" s="119">
        <v>200</v>
      </c>
      <c r="G37" s="120">
        <f>IF(F10=K15,O41,300)</f>
        <v>0</v>
      </c>
      <c r="H37" s="121"/>
      <c r="I37" s="157"/>
      <c r="J37" s="158"/>
      <c r="N37" s="122"/>
      <c r="O37" s="123"/>
    </row>
    <row r="38" spans="1:20" ht="55.5" customHeight="1" x14ac:dyDescent="0.2">
      <c r="A38" s="7"/>
      <c r="C38" s="97"/>
      <c r="D38" s="104" t="s">
        <v>77</v>
      </c>
      <c r="E38" s="105"/>
      <c r="F38" s="124" t="s">
        <v>78</v>
      </c>
      <c r="G38" s="159"/>
      <c r="H38" s="160"/>
      <c r="I38" s="157"/>
      <c r="J38" s="158"/>
      <c r="Q38" s="126"/>
    </row>
    <row r="39" spans="1:20" ht="9" hidden="1" customHeight="1" x14ac:dyDescent="0.2">
      <c r="A39" s="7"/>
      <c r="C39" s="97"/>
      <c r="D39" s="113"/>
      <c r="E39" s="114"/>
      <c r="F39" s="119"/>
      <c r="G39" s="120"/>
      <c r="H39" s="161"/>
      <c r="I39" s="5"/>
      <c r="J39" s="5"/>
      <c r="K39" s="118"/>
      <c r="L39" s="118"/>
      <c r="M39" s="129"/>
      <c r="N39" s="126"/>
      <c r="P39" s="1"/>
      <c r="Q39" s="1"/>
      <c r="R39" s="1"/>
    </row>
    <row r="40" spans="1:20" ht="30" customHeight="1" x14ac:dyDescent="0.2">
      <c r="A40" s="7"/>
      <c r="C40" s="97"/>
      <c r="D40" s="107" t="s">
        <v>77</v>
      </c>
      <c r="E40" s="108"/>
      <c r="F40" s="130" t="s">
        <v>79</v>
      </c>
      <c r="G40" s="131"/>
      <c r="H40" s="125"/>
      <c r="I40" s="157"/>
      <c r="J40" s="158"/>
      <c r="N40" s="118"/>
      <c r="O40" s="118"/>
      <c r="P40" s="129"/>
      <c r="Q40" s="126"/>
    </row>
    <row r="41" spans="1:20" ht="36" customHeight="1" thickBot="1" x14ac:dyDescent="0.25">
      <c r="A41" s="7"/>
      <c r="C41" s="132"/>
      <c r="D41" s="133" t="s">
        <v>80</v>
      </c>
      <c r="E41" s="134"/>
      <c r="F41" s="135"/>
      <c r="G41" s="136">
        <v>850.5</v>
      </c>
      <c r="H41" s="137"/>
      <c r="I41" s="162"/>
      <c r="J41" s="163"/>
      <c r="N41" s="140"/>
      <c r="O41" s="141"/>
      <c r="P41" s="121"/>
      <c r="Q41" s="142"/>
      <c r="R41" s="142"/>
      <c r="S41" s="142"/>
    </row>
    <row r="42" spans="1:20" ht="16.5" x14ac:dyDescent="0.25">
      <c r="A42" s="7"/>
      <c r="C42" s="28"/>
      <c r="D42" s="28"/>
      <c r="E42" s="28"/>
      <c r="F42" s="28"/>
      <c r="G42" s="28"/>
      <c r="H42" s="28"/>
      <c r="I42" s="28"/>
      <c r="J42" s="28"/>
      <c r="Q42" s="126"/>
    </row>
    <row r="43" spans="1:20" ht="16.5" x14ac:dyDescent="0.25">
      <c r="A43" s="7"/>
      <c r="C43" s="143"/>
      <c r="D43" s="144"/>
      <c r="E43" s="144"/>
      <c r="F43" s="28"/>
      <c r="G43" s="28"/>
      <c r="H43" s="28"/>
      <c r="I43" s="28"/>
      <c r="J43" s="28"/>
    </row>
    <row r="44" spans="1:20" ht="17.25" thickBot="1" x14ac:dyDescent="0.3">
      <c r="A44" s="7"/>
      <c r="C44" s="145" t="s">
        <v>67</v>
      </c>
      <c r="D44" s="144"/>
      <c r="E44" s="144"/>
      <c r="F44" s="28"/>
      <c r="G44" s="146" t="s">
        <v>68</v>
      </c>
      <c r="H44" s="146"/>
      <c r="I44" s="146"/>
      <c r="J44" s="146"/>
      <c r="P44" s="147"/>
      <c r="Q44" s="147"/>
    </row>
    <row r="45" spans="1:20" ht="18" x14ac:dyDescent="0.25">
      <c r="A45" s="7"/>
      <c r="C45" s="148"/>
      <c r="D45" s="144"/>
      <c r="E45" s="144"/>
      <c r="F45" s="145"/>
      <c r="G45" s="149" t="s">
        <v>69</v>
      </c>
      <c r="H45" s="149"/>
      <c r="I45" s="149"/>
      <c r="J45" s="149"/>
    </row>
    <row r="46" spans="1:20" ht="16.5" x14ac:dyDescent="0.25">
      <c r="A46" s="7"/>
      <c r="C46" s="145" t="s">
        <v>70</v>
      </c>
      <c r="D46" s="144"/>
      <c r="E46" s="144"/>
    </row>
    <row r="47" spans="1:20" ht="16.5" x14ac:dyDescent="0.25">
      <c r="A47" s="7"/>
      <c r="C47" s="144"/>
      <c r="D47" s="144"/>
      <c r="E47" s="144"/>
      <c r="F47" s="28"/>
      <c r="G47" s="28"/>
      <c r="H47" s="28"/>
      <c r="I47" s="28"/>
      <c r="J47" s="28"/>
    </row>
    <row r="48" spans="1:20" ht="16.5" x14ac:dyDescent="0.25">
      <c r="A48" s="7"/>
      <c r="C48" s="144"/>
      <c r="D48" s="144"/>
      <c r="E48" s="144"/>
      <c r="F48" s="28"/>
      <c r="G48" s="150"/>
      <c r="H48" s="150"/>
      <c r="I48" s="150"/>
      <c r="J48" s="150"/>
    </row>
    <row r="49" spans="1:11" ht="16.5" x14ac:dyDescent="0.25">
      <c r="A49" s="7"/>
      <c r="C49" s="28"/>
      <c r="D49" s="28"/>
      <c r="E49" s="28"/>
      <c r="F49" s="28"/>
      <c r="G49" s="151" t="s">
        <v>71</v>
      </c>
      <c r="H49" s="151"/>
      <c r="I49" s="151"/>
      <c r="J49" s="151"/>
      <c r="K49" s="152"/>
    </row>
    <row r="50" spans="1:11" ht="16.5" x14ac:dyDescent="0.25">
      <c r="A50" s="7"/>
      <c r="C50" s="28"/>
      <c r="D50" s="28"/>
      <c r="E50" s="28"/>
      <c r="F50" s="28"/>
      <c r="I50" s="28"/>
      <c r="J50" s="28"/>
    </row>
    <row r="51" spans="1:11" ht="16.5" x14ac:dyDescent="0.25">
      <c r="A51" s="7"/>
      <c r="C51" s="28"/>
      <c r="D51" s="28"/>
      <c r="E51" s="28"/>
      <c r="F51" s="28"/>
      <c r="G51" s="146" t="s">
        <v>72</v>
      </c>
      <c r="H51" s="146"/>
      <c r="I51" s="28"/>
      <c r="J51" s="28"/>
    </row>
    <row r="52" spans="1:11" ht="16.5" x14ac:dyDescent="0.25">
      <c r="A52" s="7"/>
      <c r="C52" s="28"/>
      <c r="D52" s="28"/>
      <c r="E52" s="28"/>
      <c r="F52" s="28"/>
      <c r="G52" s="153"/>
      <c r="H52" s="153"/>
      <c r="I52" s="28"/>
      <c r="J52" s="28"/>
    </row>
    <row r="53" spans="1:11" x14ac:dyDescent="0.2">
      <c r="A53" s="7"/>
    </row>
    <row r="54" spans="1:11" x14ac:dyDescent="0.2">
      <c r="A54" s="7"/>
    </row>
    <row r="55" spans="1:11" x14ac:dyDescent="0.2">
      <c r="A55" s="7"/>
    </row>
    <row r="56" spans="1:11" x14ac:dyDescent="0.2">
      <c r="A56" s="7"/>
    </row>
    <row r="57" spans="1:11" x14ac:dyDescent="0.2">
      <c r="A57" s="7"/>
    </row>
    <row r="58" spans="1:11" x14ac:dyDescent="0.2">
      <c r="A58" s="7"/>
    </row>
    <row r="59" spans="1:11" x14ac:dyDescent="0.2">
      <c r="A59" s="7"/>
    </row>
    <row r="60" spans="1:11" x14ac:dyDescent="0.2">
      <c r="A60" s="7"/>
    </row>
    <row r="61" spans="1:11" x14ac:dyDescent="0.2">
      <c r="A61" s="7"/>
    </row>
    <row r="62" spans="1:11" x14ac:dyDescent="0.2">
      <c r="A62" s="7"/>
    </row>
    <row r="63" spans="1:11" x14ac:dyDescent="0.2">
      <c r="A63" s="7"/>
    </row>
    <row r="64" spans="1:1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154"/>
    </row>
    <row r="108" spans="1:1" x14ac:dyDescent="0.2">
      <c r="A108" s="154"/>
    </row>
    <row r="109" spans="1:1" x14ac:dyDescent="0.2">
      <c r="A109" s="154"/>
    </row>
    <row r="110" spans="1:1" x14ac:dyDescent="0.2">
      <c r="A110" s="154"/>
    </row>
    <row r="111" spans="1:1" x14ac:dyDescent="0.2">
      <c r="A111" s="154"/>
    </row>
    <row r="112" spans="1:1" x14ac:dyDescent="0.2">
      <c r="A112" s="154"/>
    </row>
    <row r="113" spans="1:1" x14ac:dyDescent="0.2">
      <c r="A113" s="154"/>
    </row>
    <row r="114" spans="1:1" x14ac:dyDescent="0.2">
      <c r="A114" s="154"/>
    </row>
  </sheetData>
  <sheetProtection algorithmName="SHA-512" hashValue="UEodUmR1MyYwWiOk8v6I2e451buzWd+UrBLlW0rscdVR2a6mr2Ssv3v80jvKNvQB5J0G59YUq8rKmDmpT6VudA==" saltValue="0R5k79ljDet3sjaLyR9Ufw==" spinCount="100000" sheet="1" objects="1" scenarios="1"/>
  <mergeCells count="70">
    <mergeCell ref="G45:J45"/>
    <mergeCell ref="G48:J48"/>
    <mergeCell ref="G49:J49"/>
    <mergeCell ref="G51:H51"/>
    <mergeCell ref="G52:H52"/>
    <mergeCell ref="N40:O40"/>
    <mergeCell ref="D41:F41"/>
    <mergeCell ref="G41:H41"/>
    <mergeCell ref="N41:O41"/>
    <mergeCell ref="Q41:S41"/>
    <mergeCell ref="G44:J44"/>
    <mergeCell ref="P44:Q44"/>
    <mergeCell ref="N37:O37"/>
    <mergeCell ref="D38:E39"/>
    <mergeCell ref="F38:G38"/>
    <mergeCell ref="H38:H39"/>
    <mergeCell ref="F39:G39"/>
    <mergeCell ref="K39:L39"/>
    <mergeCell ref="K34:L35"/>
    <mergeCell ref="M34:N34"/>
    <mergeCell ref="D35:E35"/>
    <mergeCell ref="F35:G35"/>
    <mergeCell ref="M35:N35"/>
    <mergeCell ref="D36:E36"/>
    <mergeCell ref="F36:G36"/>
    <mergeCell ref="K36:L36"/>
    <mergeCell ref="M36:N36"/>
    <mergeCell ref="D31:J31"/>
    <mergeCell ref="D32:J32"/>
    <mergeCell ref="C33:C41"/>
    <mergeCell ref="D33:I33"/>
    <mergeCell ref="D34:E34"/>
    <mergeCell ref="F34:G34"/>
    <mergeCell ref="D37:E37"/>
    <mergeCell ref="F37:G37"/>
    <mergeCell ref="D40:E40"/>
    <mergeCell ref="F40:G40"/>
    <mergeCell ref="D27:J27"/>
    <mergeCell ref="D28:J28"/>
    <mergeCell ref="D29:J29"/>
    <mergeCell ref="K29:Q29"/>
    <mergeCell ref="D30:J30"/>
    <mergeCell ref="K30:Q30"/>
    <mergeCell ref="D23:J23"/>
    <mergeCell ref="K23:Q23"/>
    <mergeCell ref="D24:J24"/>
    <mergeCell ref="D25:J25"/>
    <mergeCell ref="K25:Q25"/>
    <mergeCell ref="D26:J26"/>
    <mergeCell ref="D19:J19"/>
    <mergeCell ref="L19:M19"/>
    <mergeCell ref="C20:C21"/>
    <mergeCell ref="D20:J21"/>
    <mergeCell ref="K21:Q21"/>
    <mergeCell ref="D22:J22"/>
    <mergeCell ref="K22:Q22"/>
    <mergeCell ref="C13:J13"/>
    <mergeCell ref="D16:J16"/>
    <mergeCell ref="K16:M16"/>
    <mergeCell ref="C17:C18"/>
    <mergeCell ref="D17:J17"/>
    <mergeCell ref="K17:M17"/>
    <mergeCell ref="D18:J18"/>
    <mergeCell ref="C1:J1"/>
    <mergeCell ref="C2:J2"/>
    <mergeCell ref="C3:J3"/>
    <mergeCell ref="C5:J5"/>
    <mergeCell ref="G7:J7"/>
    <mergeCell ref="D8:E8"/>
    <mergeCell ref="G8:J8"/>
  </mergeCells>
  <conditionalFormatting sqref="D16:D20">
    <cfRule type="cellIs" dxfId="2" priority="2" stopIfTrue="1" operator="equal">
      <formula>""</formula>
    </cfRule>
  </conditionalFormatting>
  <conditionalFormatting sqref="G7">
    <cfRule type="cellIs" dxfId="1" priority="3" stopIfTrue="1" operator="equal">
      <formula>""</formula>
    </cfRule>
  </conditionalFormatting>
  <conditionalFormatting sqref="K21:K22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D8:E8" xr:uid="{89D149DA-C523-4371-AC84-2486BA974E36}">
      <formula1>$N$2:$N$15</formula1>
    </dataValidation>
  </dataValidations>
  <hyperlinks>
    <hyperlink ref="K8" r:id="rId1" xr:uid="{21B0A217-E098-4BD3-AD9A-7217BB0FB132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Osnovni račun</vt:lpstr>
      <vt:lpstr>Osnovni račun (socijalna kateg)</vt:lpstr>
      <vt:lpstr>'Osnovni račun'!Print_Area</vt:lpstr>
      <vt:lpstr>'Osnovni račun (socijalna kateg)'!Print_Area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Ilda Pašević</dc:creator>
  <cp:lastModifiedBy>Ilda Pašević</cp:lastModifiedBy>
  <dcterms:created xsi:type="dcterms:W3CDTF">2024-10-25T11:12:25Z</dcterms:created>
  <dcterms:modified xsi:type="dcterms:W3CDTF">2024-10-25T11:13:02Z</dcterms:modified>
</cp:coreProperties>
</file>